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G140" i="1" l="1"/>
  <c r="G139" i="1"/>
  <c r="G138" i="1"/>
  <c r="G137" i="1"/>
  <c r="G136" i="1"/>
  <c r="G135" i="1"/>
  <c r="G134" i="1"/>
  <c r="G133" i="1"/>
  <c r="F133" i="1"/>
  <c r="E133" i="1"/>
  <c r="G132" i="1"/>
  <c r="G131" i="1"/>
  <c r="G130" i="1"/>
  <c r="G129" i="1"/>
  <c r="G128" i="1"/>
  <c r="G127" i="1"/>
  <c r="G126" i="1"/>
  <c r="G125" i="1"/>
  <c r="G124" i="1"/>
  <c r="G123" i="1"/>
  <c r="G122" i="1" s="1"/>
  <c r="F122" i="1"/>
  <c r="E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F102" i="1"/>
  <c r="E102" i="1"/>
  <c r="G101" i="1"/>
  <c r="G100" i="1"/>
  <c r="G99" i="1"/>
  <c r="G98" i="1"/>
  <c r="G97" i="1"/>
  <c r="G96" i="1"/>
  <c r="G95" i="1"/>
  <c r="G94" i="1"/>
  <c r="G93" i="1"/>
  <c r="G92" i="1"/>
  <c r="F92" i="1"/>
  <c r="E92" i="1"/>
  <c r="G91" i="1"/>
  <c r="G90" i="1"/>
  <c r="G89" i="1"/>
  <c r="G88" i="1"/>
  <c r="G87" i="1"/>
  <c r="G86" i="1"/>
  <c r="G85" i="1"/>
  <c r="G84" i="1"/>
  <c r="G83" i="1"/>
  <c r="G82" i="1"/>
  <c r="G81" i="1" s="1"/>
  <c r="F81" i="1"/>
  <c r="E81" i="1"/>
  <c r="G80" i="1"/>
  <c r="G79" i="1"/>
  <c r="G78" i="1"/>
  <c r="G77" i="1"/>
  <c r="G76" i="1"/>
  <c r="G75" i="1"/>
  <c r="G74" i="1"/>
  <c r="G73" i="1"/>
  <c r="G72" i="1"/>
  <c r="G71" i="1" s="1"/>
  <c r="F71" i="1"/>
  <c r="E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 s="1"/>
  <c r="F56" i="1"/>
  <c r="E56" i="1"/>
  <c r="G55" i="1"/>
  <c r="G54" i="1"/>
  <c r="G53" i="1"/>
  <c r="G52" i="1"/>
  <c r="G51" i="1"/>
  <c r="G50" i="1"/>
  <c r="G49" i="1"/>
  <c r="G48" i="1"/>
  <c r="G47" i="1"/>
  <c r="G46" i="1"/>
  <c r="F46" i="1"/>
  <c r="E46" i="1"/>
  <c r="G45" i="1"/>
  <c r="G44" i="1"/>
  <c r="G43" i="1"/>
  <c r="G42" i="1"/>
  <c r="G41" i="1"/>
  <c r="G40" i="1"/>
  <c r="G39" i="1"/>
  <c r="G38" i="1"/>
  <c r="G37" i="1"/>
  <c r="G36" i="1"/>
  <c r="G35" i="1"/>
  <c r="G34" i="1" s="1"/>
  <c r="F34" i="1"/>
  <c r="E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 s="1"/>
  <c r="F15" i="1"/>
  <c r="E15" i="1"/>
  <c r="G14" i="1"/>
  <c r="G13" i="1"/>
  <c r="G12" i="1"/>
  <c r="G11" i="1"/>
  <c r="G10" i="1"/>
  <c r="G9" i="1"/>
  <c r="G8" i="1"/>
  <c r="G7" i="1" s="1"/>
  <c r="F7" i="1"/>
  <c r="E7" i="1"/>
  <c r="F5" i="1"/>
  <c r="E5" i="1"/>
  <c r="G5" i="1" l="1"/>
</calcChain>
</file>

<file path=xl/sharedStrings.xml><?xml version="1.0" encoding="utf-8"?>
<sst xmlns="http://schemas.openxmlformats.org/spreadsheetml/2006/main" count="269" uniqueCount="269">
  <si>
    <t>Численность постоянного населения                                                                                                                                           населённых пунктов Удмуртской Республики</t>
  </si>
  <si>
    <t>код ТЕРСОН</t>
  </si>
  <si>
    <t>название муниципального района, поселения, населённого пункта</t>
  </si>
  <si>
    <t>Численность населения, человек</t>
  </si>
  <si>
    <t>изменения за 2017г., человек</t>
  </si>
  <si>
    <t>на 1 января 2018г.</t>
  </si>
  <si>
    <t>на 1 января 2017г.</t>
  </si>
  <si>
    <t>естест-венный прирост</t>
  </si>
  <si>
    <t>миграционный прирост</t>
  </si>
  <si>
    <t xml:space="preserve"> Глазовский муниципальный район</t>
  </si>
  <si>
    <t>Сельские поселения Глазовского муниципального района</t>
  </si>
  <si>
    <t>Адамское сельское поселение</t>
  </si>
  <si>
    <t>94 610405 101 2 0 0 0</t>
  </si>
  <si>
    <t>посёлок Дом отдыха Чепца</t>
  </si>
  <si>
    <t>94 610405 106 2 0 0 0</t>
  </si>
  <si>
    <t>деревня Адам</t>
  </si>
  <si>
    <t>94 610405 111 2 0 0 0</t>
  </si>
  <si>
    <t>деревня Весьякар</t>
  </si>
  <si>
    <t>94 610405 116 2 0 0 0</t>
  </si>
  <si>
    <t>деревня Заболотное</t>
  </si>
  <si>
    <t>94 610405 121 2 0 0 0</t>
  </si>
  <si>
    <t>деревня Кельдыково</t>
  </si>
  <si>
    <t>94 610405 126 2 0 0 0</t>
  </si>
  <si>
    <t>деревня Полом</t>
  </si>
  <si>
    <t>94 610405 131 2 0 0 0</t>
  </si>
  <si>
    <t>деревня Солдырь</t>
  </si>
  <si>
    <t>Верхнебогатырское сельское поселение</t>
  </si>
  <si>
    <t>94 610410 101 2 0 0 0</t>
  </si>
  <si>
    <t>деревня Верхняя Богатырка</t>
  </si>
  <si>
    <t>94 610410 106 2 0 0 0</t>
  </si>
  <si>
    <t>деревня Верхняя Слудка</t>
  </si>
  <si>
    <t>94 610410 111 2 0 0 0</t>
  </si>
  <si>
    <t>деревня Выльгурт</t>
  </si>
  <si>
    <t>94 610410 116 2 0 0 0</t>
  </si>
  <si>
    <t>деревня Гордъяр</t>
  </si>
  <si>
    <t>94 610410 121 2 0 0 0</t>
  </si>
  <si>
    <t>деревня Дондыкар</t>
  </si>
  <si>
    <t>94 610410 126 2 0 0 0</t>
  </si>
  <si>
    <t>деревня Заризь</t>
  </si>
  <si>
    <t>94 610410 131 2 0 0 0</t>
  </si>
  <si>
    <t>село Люм</t>
  </si>
  <si>
    <t>94 610410 136 2 0 0 0</t>
  </si>
  <si>
    <t>деревня Нижняя Богатырка</t>
  </si>
  <si>
    <t>94 610410 141 2 0 0 0</t>
  </si>
  <si>
    <t>деревня Нижний Колевай</t>
  </si>
  <si>
    <t>94 610410 146 2 0 0 0</t>
  </si>
  <si>
    <t>деревня Нижняя Слудка</t>
  </si>
  <si>
    <t>94 610410 151 2 0 0 0</t>
  </si>
  <si>
    <t>деревня Печешур</t>
  </si>
  <si>
    <t>94 610410 156 2 0 0 0</t>
  </si>
  <si>
    <t>деревня Портяново</t>
  </si>
  <si>
    <t>94 610410 161 2 0 0 0</t>
  </si>
  <si>
    <t>деревня Пышкец</t>
  </si>
  <si>
    <t>94 610410 166 2 0 0 0</t>
  </si>
  <si>
    <t>деревня Симашур</t>
  </si>
  <si>
    <t>94 610410 171 2 0 0 0</t>
  </si>
  <si>
    <t>деревня Усть-Пышкец</t>
  </si>
  <si>
    <t>94 610410 176 2 0 0 0</t>
  </si>
  <si>
    <t>деревня Чажайский лесоучасток</t>
  </si>
  <si>
    <t>94 610410 181 2 0 0 0</t>
  </si>
  <si>
    <t>деревня Шудзя</t>
  </si>
  <si>
    <t>94 610410 186 2 0 0 0</t>
  </si>
  <si>
    <t>деревня Ягул</t>
  </si>
  <si>
    <t>Гулековское сельское поселение</t>
  </si>
  <si>
    <t>94 610415 101 2 0 0 0</t>
  </si>
  <si>
    <t>деревня Гулеково</t>
  </si>
  <si>
    <t>94 610415 106 2 0 0 0</t>
  </si>
  <si>
    <t>выселок Алексеевский</t>
  </si>
  <si>
    <t>94 610415 111 2 0 0 0</t>
  </si>
  <si>
    <t>деревня Бабино</t>
  </si>
  <si>
    <t>94 610415 116 2 0 0 0</t>
  </si>
  <si>
    <t>хутор Горлица</t>
  </si>
  <si>
    <t>94 610415 121 2 0 0 0</t>
  </si>
  <si>
    <t>деревня Иваново</t>
  </si>
  <si>
    <t>94 610415 126 2 0 0 0</t>
  </si>
  <si>
    <t>деревня Коротай</t>
  </si>
  <si>
    <t>94 610415 131 2 0 0 0</t>
  </si>
  <si>
    <t>деревня Макшур</t>
  </si>
  <si>
    <t>94 610415 136 2 0 0 0</t>
  </si>
  <si>
    <t>деревня Педоново</t>
  </si>
  <si>
    <t>94 610415 141 2 0 0 0</t>
  </si>
  <si>
    <t>деревня Поздеево</t>
  </si>
  <si>
    <t>94 610415 146 2 0 0 0</t>
  </si>
  <si>
    <t>деревня Тукбулатово</t>
  </si>
  <si>
    <t>94 610415 151 2 0 0 0</t>
  </si>
  <si>
    <t>деревня Удмуртские Ключи</t>
  </si>
  <si>
    <t>Качкашурское сельское поселение</t>
  </si>
  <si>
    <t>94 610430 101 2 0 0 0</t>
  </si>
  <si>
    <t>деревня Качкашур</t>
  </si>
  <si>
    <t>94 610430 106 2 0 0 0</t>
  </si>
  <si>
    <t>деревня Большой Лудошур</t>
  </si>
  <si>
    <t>94 610430 111 2 0 0 0</t>
  </si>
  <si>
    <t>населённый пункт Дома 1168 км</t>
  </si>
  <si>
    <t>94 610430 116 2 0 0 0</t>
  </si>
  <si>
    <t>населённый пункт Дома 1169 км</t>
  </si>
  <si>
    <t>94 610430 121 2 0 0 0</t>
  </si>
  <si>
    <t>населённый пункт Дома 1173 км</t>
  </si>
  <si>
    <t>94 610430 126 2 0 0 0</t>
  </si>
  <si>
    <t>деревня Лекшур</t>
  </si>
  <si>
    <t>94 610430 131 2 0 0 0</t>
  </si>
  <si>
    <t>деревня Малый Лудошур</t>
  </si>
  <si>
    <t>94 610430 136 2 0 0 0</t>
  </si>
  <si>
    <t>деревня Семёновский</t>
  </si>
  <si>
    <t>94 610430 141 2 0 0 0</t>
  </si>
  <si>
    <t>деревня Умск</t>
  </si>
  <si>
    <t>Кожильское сельское поселение</t>
  </si>
  <si>
    <t>94 610435 101 2 0 0 0</t>
  </si>
  <si>
    <t>деревня Кожиль</t>
  </si>
  <si>
    <t>94 610435 106 2 0 0 0</t>
  </si>
  <si>
    <t>деревня Верхняя Убыть</t>
  </si>
  <si>
    <t>94 610435 111 2 0 0 0</t>
  </si>
  <si>
    <t>село Дзякино</t>
  </si>
  <si>
    <t>94 610435 116 2 0 0 0</t>
  </si>
  <si>
    <t>населённый пункт Дома 1143 км</t>
  </si>
  <si>
    <t>94 610435 121 2 0 0 0</t>
  </si>
  <si>
    <t>населённый пункт Дома 1147 км</t>
  </si>
  <si>
    <t>94 610435 126 2 0 0 0</t>
  </si>
  <si>
    <t>деревня Извиль</t>
  </si>
  <si>
    <t>94 610435 131 2 0 0 0</t>
  </si>
  <si>
    <t>деревня Карасево</t>
  </si>
  <si>
    <t>94 610435 136 2 0 0 0</t>
  </si>
  <si>
    <t>станция Кожиль</t>
  </si>
  <si>
    <t>94 610435 141 2 0 0 0</t>
  </si>
  <si>
    <t>деревня Кыпка</t>
  </si>
  <si>
    <t>94 610435 146 2 0 0 0</t>
  </si>
  <si>
    <t>деревня Нижняя Кузьма</t>
  </si>
  <si>
    <t>94 610435 151 2 0 0 0</t>
  </si>
  <si>
    <t>деревня Нижняя Убыть</t>
  </si>
  <si>
    <t>94 610435 156 2 0 0 0</t>
  </si>
  <si>
    <t>деревня Сянино</t>
  </si>
  <si>
    <t>94 610435 161 2 0 0 0</t>
  </si>
  <si>
    <t>разъезд Разъезд Убыть 1152 км</t>
  </si>
  <si>
    <t>94 610435 166 2 0 0 0</t>
  </si>
  <si>
    <t>деревня Чура</t>
  </si>
  <si>
    <t>Куреговское сельское поселение</t>
  </si>
  <si>
    <t>94 610442 101 2 0 0 0</t>
  </si>
  <si>
    <t>деревня Курегово</t>
  </si>
  <si>
    <t>94 610442 106 2 0 0 0</t>
  </si>
  <si>
    <t>деревня Долгоево</t>
  </si>
  <si>
    <t>94 610442 111 2 0 0 0</t>
  </si>
  <si>
    <t>деревня Кабаково</t>
  </si>
  <si>
    <t>94 610442 116 2 0 0 0</t>
  </si>
  <si>
    <t>деревня Коротаево</t>
  </si>
  <si>
    <t>94 610442 121 2 0 0 0</t>
  </si>
  <si>
    <t>деревня Кортышево</t>
  </si>
  <si>
    <t>94 610442 126 2 0 0 0</t>
  </si>
  <si>
    <t>деревня Мыртыково</t>
  </si>
  <si>
    <t>94 610442 131 2 0 0 0</t>
  </si>
  <si>
    <t>деревня Самки</t>
  </si>
  <si>
    <t>94 610442 136 2 0 0 0</t>
  </si>
  <si>
    <t>деревня Тагапи</t>
  </si>
  <si>
    <t>94 610442 141 2 0 0 0</t>
  </si>
  <si>
    <t>деревня Чиргино</t>
  </si>
  <si>
    <t>Октябрьское сельское поселение</t>
  </si>
  <si>
    <t>94 610448 101 2 0 0 0</t>
  </si>
  <si>
    <t>село Октябрьский</t>
  </si>
  <si>
    <t>94 610448 106 2 0 0 0</t>
  </si>
  <si>
    <t>населённый пункт Дома 1177 км</t>
  </si>
  <si>
    <t>94 610448 111 2 0 0 0</t>
  </si>
  <si>
    <t>населённый пункт Дома 1181 км</t>
  </si>
  <si>
    <t>94 610448 116 2 0 0 0</t>
  </si>
  <si>
    <t>разъезд Разъезд Туктым 1181 км</t>
  </si>
  <si>
    <t>94 610448 121 2 0 0 0</t>
  </si>
  <si>
    <t>населённый пункт Дома 1182 км</t>
  </si>
  <si>
    <t>94 610448 126 2 0 0 0</t>
  </si>
  <si>
    <t>деревня Котнырево</t>
  </si>
  <si>
    <t>94 610448 131 2 0 0 0</t>
  </si>
  <si>
    <t>деревня Омутница</t>
  </si>
  <si>
    <t>94 610448 136 2 0 0 0</t>
  </si>
  <si>
    <t>деревня Сепыч</t>
  </si>
  <si>
    <t>94 610448 141 2 0 0 0</t>
  </si>
  <si>
    <t>деревня Трубашур</t>
  </si>
  <si>
    <t>94 610448 146 2 0 0 0</t>
  </si>
  <si>
    <t>деревня Якшино</t>
  </si>
  <si>
    <t>Парзинское сельское поселение</t>
  </si>
  <si>
    <t>94 610450 101 2 0 0 0</t>
  </si>
  <si>
    <t>село Парзи</t>
  </si>
  <si>
    <t>94 610450 106 2 0 0 0</t>
  </si>
  <si>
    <t>деревня Абагурт</t>
  </si>
  <si>
    <t>94 610450 111 2 0 0 0</t>
  </si>
  <si>
    <t>деревня Главатских</t>
  </si>
  <si>
    <t>94 610450 116 2 0 0 0</t>
  </si>
  <si>
    <t>деревня Новые Парзи</t>
  </si>
  <si>
    <t>94 610450 121 2 0 0 0</t>
  </si>
  <si>
    <t>деревня Озегвай</t>
  </si>
  <si>
    <t>94 610450 126 2 0 0 0</t>
  </si>
  <si>
    <t>деревня Тек</t>
  </si>
  <si>
    <t>94 610450 131 2 0 0 0</t>
  </si>
  <si>
    <t>деревня Парзинское СПТУ № 7</t>
  </si>
  <si>
    <t>94 610450 136 2 0 0 0</t>
  </si>
  <si>
    <t>деревня Чебершур</t>
  </si>
  <si>
    <t>94 610450 141 2 0 0 0</t>
  </si>
  <si>
    <t>деревня Ягошур</t>
  </si>
  <si>
    <t>Понинское сельское поселение</t>
  </si>
  <si>
    <t>94 610455 101 2 0 0 0</t>
  </si>
  <si>
    <t>село Понино</t>
  </si>
  <si>
    <t>94 610455 106 2 0 0 0</t>
  </si>
  <si>
    <t>деревня Артенки</t>
  </si>
  <si>
    <t>94 610455 111 2 0 0 0</t>
  </si>
  <si>
    <t>деревня Бадзымшур</t>
  </si>
  <si>
    <t>94 610455 116 2 0 0 0</t>
  </si>
  <si>
    <t>деревня Ескино</t>
  </si>
  <si>
    <t>94 610455 121 2 0 0 0</t>
  </si>
  <si>
    <t>деревня Золотарево</t>
  </si>
  <si>
    <t>94 610455 126 2 0 0 0</t>
  </si>
  <si>
    <t>деревня Зотово</t>
  </si>
  <si>
    <t>94 610455 131 2 0 0 0</t>
  </si>
  <si>
    <t>деревня Изошур</t>
  </si>
  <si>
    <t>94 610455 136 2 0 0 0</t>
  </si>
  <si>
    <t>деревня Кляпово</t>
  </si>
  <si>
    <t>94 610455 141 2 0 0 0</t>
  </si>
  <si>
    <t>деревня Коршевихино</t>
  </si>
  <si>
    <t>94 610455 146 2 0 0 0</t>
  </si>
  <si>
    <t>деревня Коршуново</t>
  </si>
  <si>
    <t>94 610455 151 2 0 0 0</t>
  </si>
  <si>
    <t>деревня Ляпино</t>
  </si>
  <si>
    <t>94 610455 156 2 0 0 0</t>
  </si>
  <si>
    <t>деревня Митино</t>
  </si>
  <si>
    <t>94 610455 161 2 0 0 0</t>
  </si>
  <si>
    <t>деревня Паслоково</t>
  </si>
  <si>
    <t>94 610455 166 2 0 0 0</t>
  </si>
  <si>
    <t>деревня Полдарай</t>
  </si>
  <si>
    <t>94 610455 171 2 0 0 0</t>
  </si>
  <si>
    <t>деревня Помаяг</t>
  </si>
  <si>
    <t>94 610455 176 2 0 0 0</t>
  </si>
  <si>
    <t>деревня Пудвай</t>
  </si>
  <si>
    <t>94 610455 181 2 0 0 0</t>
  </si>
  <si>
    <t>деревня Сева</t>
  </si>
  <si>
    <t>94 610455 186 2 0 0 0</t>
  </si>
  <si>
    <t>деревня Шалаши</t>
  </si>
  <si>
    <t>94 610455 187 2 0 0 0</t>
  </si>
  <si>
    <t>посёлок Сева</t>
  </si>
  <si>
    <t>Ураковское сельское поселение</t>
  </si>
  <si>
    <t>94 610465 101 2 0 0 0</t>
  </si>
  <si>
    <t>деревня Ураково</t>
  </si>
  <si>
    <t>94 610465 106 2 0 0 0</t>
  </si>
  <si>
    <t>деревня Васильево</t>
  </si>
  <si>
    <t>94 610465 111 2 0 0 0</t>
  </si>
  <si>
    <t>деревня Верхний Сепыч</t>
  </si>
  <si>
    <t>94 610465 116 2 0 0 0</t>
  </si>
  <si>
    <t>деревня Кочишево</t>
  </si>
  <si>
    <t>94 610465 121 2 0 0 0</t>
  </si>
  <si>
    <t>деревня Лумпашур</t>
  </si>
  <si>
    <t>94 610465 126 2 0 0 0</t>
  </si>
  <si>
    <t>деревня Отогурт</t>
  </si>
  <si>
    <t>94 610465 131 2 0 0 0</t>
  </si>
  <si>
    <t>деревня Пусошур</t>
  </si>
  <si>
    <t>94 610465 136 2 0 0 0</t>
  </si>
  <si>
    <t>деревня Татарские Парзи</t>
  </si>
  <si>
    <t>94 610465 141 2 0 0 0</t>
  </si>
  <si>
    <t>деревня Удмуртские Парзи</t>
  </si>
  <si>
    <t>94 610465 146 2 0 0 0</t>
  </si>
  <si>
    <t>деревня Усть-Пусошур</t>
  </si>
  <si>
    <t>Штанигуртское сельское поселение</t>
  </si>
  <si>
    <t>94 610460 101 2 0 0 0</t>
  </si>
  <si>
    <t>деревня Штанигурт</t>
  </si>
  <si>
    <t>94 610460 106 2 0 0 0</t>
  </si>
  <si>
    <t>деревня Азамай</t>
  </si>
  <si>
    <t>94 610460 111 2 0 0 0</t>
  </si>
  <si>
    <t>хутор Берёзовый</t>
  </si>
  <si>
    <t>94 610460 116 2 0 0 0</t>
  </si>
  <si>
    <t>деревня Колевай</t>
  </si>
  <si>
    <t>94 610460 121 2 0 0 0</t>
  </si>
  <si>
    <t>деревня Полынга</t>
  </si>
  <si>
    <t>94 610460 126 2 0 0 0</t>
  </si>
  <si>
    <t>деревня Порпиево</t>
  </si>
  <si>
    <t>94 610460 131 2 0 0 0</t>
  </si>
  <si>
    <t>деревня Сергеевка</t>
  </si>
  <si>
    <t>на 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</si>
</sst>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right" wrapText="1"/>
    </xf>
    <xf numFmtId="0" fontId="2" fillId="0" borderId="6" xfId="0" applyFont="1" applyBorder="1" applyAlignment="1"/>
    <xf numFmtId="0" fontId="4" fillId="0" borderId="6" xfId="0" applyFont="1" applyBorder="1" applyAlignment="1">
      <alignment horizontal="left" wrapText="1"/>
    </xf>
    <xf numFmtId="0" fontId="3" fillId="0" borderId="7" xfId="0" applyFont="1" applyFill="1" applyBorder="1" applyAlignment="1">
      <alignment horizontal="right" wrapText="1"/>
    </xf>
    <xf numFmtId="0" fontId="3" fillId="0" borderId="6" xfId="0" applyFont="1" applyBorder="1" applyAlignment="1"/>
    <xf numFmtId="0" fontId="6" fillId="0" borderId="6" xfId="0" applyFont="1" applyBorder="1" applyAlignment="1">
      <alignment horizontal="left" wrapText="1"/>
    </xf>
    <xf numFmtId="0" fontId="3" fillId="0" borderId="5" xfId="0" applyFont="1" applyBorder="1"/>
    <xf numFmtId="0" fontId="4" fillId="0" borderId="6" xfId="0" applyFont="1" applyBorder="1" applyAlignment="1">
      <alignment wrapText="1"/>
    </xf>
    <xf numFmtId="0" fontId="3" fillId="0" borderId="6" xfId="0" applyFont="1" applyFill="1" applyBorder="1" applyAlignment="1"/>
    <xf numFmtId="0" fontId="3" fillId="0" borderId="8" xfId="0" applyFont="1" applyBorder="1" applyAlignment="1">
      <alignment horizontal="left"/>
    </xf>
    <xf numFmtId="0" fontId="4" fillId="0" borderId="9" xfId="0" applyFont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/>
    <xf numFmtId="0" fontId="3" fillId="0" borderId="6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/>
    <xf numFmtId="0" fontId="2" fillId="0" borderId="6" xfId="0" applyFont="1" applyFill="1" applyBorder="1" applyAlignment="1"/>
    <xf numFmtId="0" fontId="2" fillId="0" borderId="6" xfId="0" applyFont="1" applyFill="1" applyBorder="1" applyAlignment="1">
      <alignment vertical="top"/>
    </xf>
    <xf numFmtId="0" fontId="3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workbookViewId="0">
      <selection activeCell="J66" sqref="J66"/>
    </sheetView>
  </sheetViews>
  <sheetFormatPr defaultRowHeight="15" x14ac:dyDescent="0.25"/>
  <cols>
    <col min="2" max="2" width="34.42578125" customWidth="1"/>
    <col min="6" max="6" width="10.42578125" customWidth="1"/>
    <col min="7" max="7" width="9.140625" style="35"/>
  </cols>
  <sheetData>
    <row r="1" spans="1:7" ht="40.5" customHeight="1" x14ac:dyDescent="0.25">
      <c r="A1" s="22" t="s">
        <v>0</v>
      </c>
      <c r="B1" s="22"/>
      <c r="C1" s="22"/>
      <c r="D1" s="22"/>
      <c r="E1" s="22"/>
      <c r="F1" s="22"/>
      <c r="G1" s="28"/>
    </row>
    <row r="2" spans="1:7" ht="18.75" x14ac:dyDescent="0.25">
      <c r="A2" s="1"/>
      <c r="B2" s="2"/>
      <c r="C2" s="3"/>
      <c r="D2" s="3"/>
      <c r="E2" s="23"/>
      <c r="F2" s="23"/>
      <c r="G2" s="28"/>
    </row>
    <row r="3" spans="1:7" ht="15.75" x14ac:dyDescent="0.25">
      <c r="A3" s="24" t="s">
        <v>1</v>
      </c>
      <c r="B3" s="25" t="s">
        <v>2</v>
      </c>
      <c r="C3" s="25" t="s">
        <v>3</v>
      </c>
      <c r="D3" s="25"/>
      <c r="E3" s="26" t="s">
        <v>4</v>
      </c>
      <c r="F3" s="27"/>
      <c r="G3" s="29" t="s">
        <v>268</v>
      </c>
    </row>
    <row r="4" spans="1:7" ht="39" x14ac:dyDescent="0.25">
      <c r="A4" s="24"/>
      <c r="B4" s="25"/>
      <c r="C4" s="4" t="s">
        <v>5</v>
      </c>
      <c r="D4" s="4" t="s">
        <v>6</v>
      </c>
      <c r="E4" s="5" t="s">
        <v>7</v>
      </c>
      <c r="F4" s="5" t="s">
        <v>8</v>
      </c>
      <c r="G4" s="30"/>
    </row>
    <row r="5" spans="1:7" ht="28.5" customHeight="1" x14ac:dyDescent="0.25">
      <c r="A5" s="6">
        <v>94610000</v>
      </c>
      <c r="B5" s="7" t="s">
        <v>9</v>
      </c>
      <c r="C5" s="8">
        <v>15917</v>
      </c>
      <c r="D5" s="8">
        <v>16362</v>
      </c>
      <c r="E5" s="9">
        <f>SUM(E7,E15,E34,E46,E56,E71,E81,E92,E102,E122,E133)</f>
        <v>-107</v>
      </c>
      <c r="F5" s="9">
        <f>SUM(F7,F15,F34,F46,F56,F71,F81,F92,F102,F122,F133)</f>
        <v>-338</v>
      </c>
      <c r="G5" s="31">
        <f>SUM(G7,G15,G34,G46,G56,G71,G81,G92,G102,G122,G133)</f>
        <v>15917</v>
      </c>
    </row>
    <row r="6" spans="1:7" ht="31.5" customHeight="1" x14ac:dyDescent="0.25">
      <c r="A6" s="6">
        <v>94610400</v>
      </c>
      <c r="B6" s="10" t="s">
        <v>10</v>
      </c>
      <c r="C6" s="11"/>
      <c r="D6" s="11"/>
      <c r="E6" s="12"/>
      <c r="F6" s="12"/>
      <c r="G6" s="16"/>
    </row>
    <row r="7" spans="1:7" ht="16.5" customHeight="1" x14ac:dyDescent="0.25">
      <c r="A7" s="6">
        <v>94610405</v>
      </c>
      <c r="B7" s="13" t="s">
        <v>11</v>
      </c>
      <c r="C7" s="8">
        <v>1715</v>
      </c>
      <c r="D7" s="8">
        <v>1772</v>
      </c>
      <c r="E7" s="9">
        <f>SUM(E8:E14)</f>
        <v>-15</v>
      </c>
      <c r="F7" s="9">
        <f>SUM(F8:F14)</f>
        <v>-42</v>
      </c>
      <c r="G7" s="31">
        <f>SUM(G8:G14)</f>
        <v>1715</v>
      </c>
    </row>
    <row r="8" spans="1:7" ht="16.5" customHeight="1" x14ac:dyDescent="0.25">
      <c r="A8" s="14" t="s">
        <v>12</v>
      </c>
      <c r="B8" s="15" t="s">
        <v>13</v>
      </c>
      <c r="C8" s="11">
        <v>614</v>
      </c>
      <c r="D8" s="11">
        <v>648</v>
      </c>
      <c r="E8" s="12">
        <v>-7</v>
      </c>
      <c r="F8" s="12">
        <v>-27</v>
      </c>
      <c r="G8" s="21">
        <f t="shared" ref="G8:G14" si="0">D8+E8+F8</f>
        <v>614</v>
      </c>
    </row>
    <row r="9" spans="1:7" ht="16.5" customHeight="1" x14ac:dyDescent="0.25">
      <c r="A9" s="14" t="s">
        <v>14</v>
      </c>
      <c r="B9" s="15" t="s">
        <v>15</v>
      </c>
      <c r="C9" s="11">
        <v>811</v>
      </c>
      <c r="D9" s="11">
        <v>836</v>
      </c>
      <c r="E9" s="12">
        <v>-4</v>
      </c>
      <c r="F9" s="12">
        <v>-21</v>
      </c>
      <c r="G9" s="21">
        <f t="shared" si="0"/>
        <v>811</v>
      </c>
    </row>
    <row r="10" spans="1:7" ht="16.5" customHeight="1" x14ac:dyDescent="0.25">
      <c r="A10" s="14" t="s">
        <v>16</v>
      </c>
      <c r="B10" s="15" t="s">
        <v>17</v>
      </c>
      <c r="C10" s="11">
        <v>1</v>
      </c>
      <c r="D10" s="11">
        <v>0</v>
      </c>
      <c r="E10" s="12"/>
      <c r="F10" s="12">
        <v>1</v>
      </c>
      <c r="G10" s="21">
        <f t="shared" si="0"/>
        <v>1</v>
      </c>
    </row>
    <row r="11" spans="1:7" ht="16.5" customHeight="1" x14ac:dyDescent="0.25">
      <c r="A11" s="14" t="s">
        <v>18</v>
      </c>
      <c r="B11" s="15" t="s">
        <v>19</v>
      </c>
      <c r="C11" s="11">
        <v>31</v>
      </c>
      <c r="D11" s="11">
        <v>33</v>
      </c>
      <c r="E11" s="12">
        <v>-1</v>
      </c>
      <c r="F11" s="12">
        <v>-1</v>
      </c>
      <c r="G11" s="21">
        <f t="shared" si="0"/>
        <v>31</v>
      </c>
    </row>
    <row r="12" spans="1:7" ht="16.5" customHeight="1" x14ac:dyDescent="0.25">
      <c r="A12" s="14" t="s">
        <v>20</v>
      </c>
      <c r="B12" s="15" t="s">
        <v>21</v>
      </c>
      <c r="C12" s="11">
        <v>26</v>
      </c>
      <c r="D12" s="11">
        <v>26</v>
      </c>
      <c r="E12" s="12"/>
      <c r="F12" s="12"/>
      <c r="G12" s="21">
        <f t="shared" si="0"/>
        <v>26</v>
      </c>
    </row>
    <row r="13" spans="1:7" ht="16.5" customHeight="1" x14ac:dyDescent="0.25">
      <c r="A13" s="14" t="s">
        <v>22</v>
      </c>
      <c r="B13" s="15" t="s">
        <v>23</v>
      </c>
      <c r="C13" s="11">
        <v>31</v>
      </c>
      <c r="D13" s="11">
        <v>29</v>
      </c>
      <c r="E13" s="12"/>
      <c r="F13" s="12">
        <v>2</v>
      </c>
      <c r="G13" s="21">
        <f t="shared" si="0"/>
        <v>31</v>
      </c>
    </row>
    <row r="14" spans="1:7" ht="16.5" customHeight="1" x14ac:dyDescent="0.25">
      <c r="A14" s="14" t="s">
        <v>24</v>
      </c>
      <c r="B14" s="15" t="s">
        <v>25</v>
      </c>
      <c r="C14" s="11">
        <v>201</v>
      </c>
      <c r="D14" s="11">
        <v>200</v>
      </c>
      <c r="E14" s="12">
        <v>-3</v>
      </c>
      <c r="F14" s="12">
        <v>4</v>
      </c>
      <c r="G14" s="21">
        <f t="shared" si="0"/>
        <v>201</v>
      </c>
    </row>
    <row r="15" spans="1:7" ht="31.5" customHeight="1" x14ac:dyDescent="0.25">
      <c r="A15" s="6">
        <v>94610410</v>
      </c>
      <c r="B15" s="13" t="s">
        <v>26</v>
      </c>
      <c r="C15" s="8">
        <v>1580</v>
      </c>
      <c r="D15" s="8">
        <v>1616</v>
      </c>
      <c r="E15" s="9">
        <f>SUM(E16:E33)</f>
        <v>-14</v>
      </c>
      <c r="F15" s="9">
        <f>SUM(F16:F33)</f>
        <v>-22</v>
      </c>
      <c r="G15" s="32">
        <f>SUM(G16:G33)</f>
        <v>1580</v>
      </c>
    </row>
    <row r="16" spans="1:7" ht="16.5" customHeight="1" x14ac:dyDescent="0.25">
      <c r="A16" s="14" t="s">
        <v>27</v>
      </c>
      <c r="B16" s="15" t="s">
        <v>28</v>
      </c>
      <c r="C16" s="11">
        <v>158</v>
      </c>
      <c r="D16" s="11">
        <v>155</v>
      </c>
      <c r="E16" s="12">
        <v>-1</v>
      </c>
      <c r="F16" s="12">
        <v>4</v>
      </c>
      <c r="G16" s="21">
        <f t="shared" ref="G16:G33" si="1">D16+E16+F16</f>
        <v>158</v>
      </c>
    </row>
    <row r="17" spans="1:7" ht="16.5" customHeight="1" x14ac:dyDescent="0.25">
      <c r="A17" s="14" t="s">
        <v>29</v>
      </c>
      <c r="B17" s="15" t="s">
        <v>30</v>
      </c>
      <c r="C17" s="11">
        <v>283</v>
      </c>
      <c r="D17" s="11">
        <v>283</v>
      </c>
      <c r="E17" s="12">
        <v>1</v>
      </c>
      <c r="F17" s="12">
        <v>-1</v>
      </c>
      <c r="G17" s="21">
        <f t="shared" si="1"/>
        <v>283</v>
      </c>
    </row>
    <row r="18" spans="1:7" ht="16.5" customHeight="1" x14ac:dyDescent="0.25">
      <c r="A18" s="14" t="s">
        <v>31</v>
      </c>
      <c r="B18" s="15" t="s">
        <v>32</v>
      </c>
      <c r="C18" s="11">
        <v>19</v>
      </c>
      <c r="D18" s="11">
        <v>19</v>
      </c>
      <c r="E18" s="12">
        <v>-1</v>
      </c>
      <c r="F18" s="12">
        <v>1</v>
      </c>
      <c r="G18" s="21">
        <f t="shared" si="1"/>
        <v>19</v>
      </c>
    </row>
    <row r="19" spans="1:7" ht="16.5" customHeight="1" x14ac:dyDescent="0.25">
      <c r="A19" s="14" t="s">
        <v>33</v>
      </c>
      <c r="B19" s="15" t="s">
        <v>34</v>
      </c>
      <c r="C19" s="11">
        <v>14</v>
      </c>
      <c r="D19" s="11">
        <v>16</v>
      </c>
      <c r="E19" s="12"/>
      <c r="F19" s="12">
        <v>-2</v>
      </c>
      <c r="G19" s="21">
        <f t="shared" si="1"/>
        <v>14</v>
      </c>
    </row>
    <row r="20" spans="1:7" ht="16.5" customHeight="1" x14ac:dyDescent="0.25">
      <c r="A20" s="14" t="s">
        <v>35</v>
      </c>
      <c r="B20" s="15" t="s">
        <v>36</v>
      </c>
      <c r="C20" s="11">
        <v>212</v>
      </c>
      <c r="D20" s="11">
        <v>206</v>
      </c>
      <c r="E20" s="12">
        <v>3</v>
      </c>
      <c r="F20" s="12">
        <v>3</v>
      </c>
      <c r="G20" s="21">
        <f t="shared" si="1"/>
        <v>212</v>
      </c>
    </row>
    <row r="21" spans="1:7" ht="16.5" customHeight="1" x14ac:dyDescent="0.25">
      <c r="A21" s="14" t="s">
        <v>37</v>
      </c>
      <c r="B21" s="15" t="s">
        <v>38</v>
      </c>
      <c r="C21" s="11">
        <v>19</v>
      </c>
      <c r="D21" s="11">
        <v>20</v>
      </c>
      <c r="E21" s="12"/>
      <c r="F21" s="12">
        <v>-1</v>
      </c>
      <c r="G21" s="21">
        <f t="shared" si="1"/>
        <v>19</v>
      </c>
    </row>
    <row r="22" spans="1:7" ht="16.5" customHeight="1" x14ac:dyDescent="0.25">
      <c r="A22" s="14" t="s">
        <v>39</v>
      </c>
      <c r="B22" s="15" t="s">
        <v>40</v>
      </c>
      <c r="C22" s="11">
        <v>340</v>
      </c>
      <c r="D22" s="11">
        <v>354</v>
      </c>
      <c r="E22" s="12">
        <v>-5</v>
      </c>
      <c r="F22" s="12">
        <v>-9</v>
      </c>
      <c r="G22" s="21">
        <f t="shared" si="1"/>
        <v>340</v>
      </c>
    </row>
    <row r="23" spans="1:7" ht="16.5" customHeight="1" x14ac:dyDescent="0.25">
      <c r="A23" s="14" t="s">
        <v>41</v>
      </c>
      <c r="B23" s="15" t="s">
        <v>42</v>
      </c>
      <c r="C23" s="11">
        <v>75</v>
      </c>
      <c r="D23" s="11">
        <v>73</v>
      </c>
      <c r="E23" s="12"/>
      <c r="F23" s="12">
        <v>2</v>
      </c>
      <c r="G23" s="21">
        <f t="shared" si="1"/>
        <v>75</v>
      </c>
    </row>
    <row r="24" spans="1:7" ht="16.5" customHeight="1" x14ac:dyDescent="0.25">
      <c r="A24" s="14" t="s">
        <v>43</v>
      </c>
      <c r="B24" s="15" t="s">
        <v>44</v>
      </c>
      <c r="C24" s="11">
        <v>4</v>
      </c>
      <c r="D24" s="11">
        <v>4</v>
      </c>
      <c r="E24" s="12"/>
      <c r="F24" s="12"/>
      <c r="G24" s="21">
        <f t="shared" si="1"/>
        <v>4</v>
      </c>
    </row>
    <row r="25" spans="1:7" ht="16.5" customHeight="1" x14ac:dyDescent="0.25">
      <c r="A25" s="14" t="s">
        <v>45</v>
      </c>
      <c r="B25" s="15" t="s">
        <v>46</v>
      </c>
      <c r="C25" s="11">
        <v>47</v>
      </c>
      <c r="D25" s="11">
        <v>43</v>
      </c>
      <c r="E25" s="12">
        <v>-2</v>
      </c>
      <c r="F25" s="12">
        <v>6</v>
      </c>
      <c r="G25" s="21">
        <f t="shared" si="1"/>
        <v>47</v>
      </c>
    </row>
    <row r="26" spans="1:7" ht="16.5" customHeight="1" x14ac:dyDescent="0.25">
      <c r="A26" s="14" t="s">
        <v>47</v>
      </c>
      <c r="B26" s="15" t="s">
        <v>48</v>
      </c>
      <c r="C26" s="11">
        <v>0</v>
      </c>
      <c r="D26" s="11">
        <v>2</v>
      </c>
      <c r="E26" s="12">
        <v>-2</v>
      </c>
      <c r="F26" s="12"/>
      <c r="G26" s="21">
        <f t="shared" si="1"/>
        <v>0</v>
      </c>
    </row>
    <row r="27" spans="1:7" ht="16.5" customHeight="1" x14ac:dyDescent="0.25">
      <c r="A27" s="14" t="s">
        <v>49</v>
      </c>
      <c r="B27" s="15" t="s">
        <v>50</v>
      </c>
      <c r="C27" s="11">
        <v>17</v>
      </c>
      <c r="D27" s="11">
        <v>17</v>
      </c>
      <c r="E27" s="12">
        <v>-1</v>
      </c>
      <c r="F27" s="12">
        <v>1</v>
      </c>
      <c r="G27" s="21">
        <f t="shared" si="1"/>
        <v>17</v>
      </c>
    </row>
    <row r="28" spans="1:7" ht="16.5" customHeight="1" x14ac:dyDescent="0.25">
      <c r="A28" s="14" t="s">
        <v>51</v>
      </c>
      <c r="B28" s="15" t="s">
        <v>52</v>
      </c>
      <c r="C28" s="11">
        <v>33</v>
      </c>
      <c r="D28" s="11">
        <v>34</v>
      </c>
      <c r="E28" s="12">
        <v>-2</v>
      </c>
      <c r="F28" s="12">
        <v>1</v>
      </c>
      <c r="G28" s="21">
        <f t="shared" si="1"/>
        <v>33</v>
      </c>
    </row>
    <row r="29" spans="1:7" ht="16.5" customHeight="1" x14ac:dyDescent="0.25">
      <c r="A29" s="14" t="s">
        <v>53</v>
      </c>
      <c r="B29" s="15" t="s">
        <v>54</v>
      </c>
      <c r="C29" s="11">
        <v>83</v>
      </c>
      <c r="D29" s="11">
        <v>86</v>
      </c>
      <c r="E29" s="12"/>
      <c r="F29" s="12">
        <v>-3</v>
      </c>
      <c r="G29" s="21">
        <f t="shared" si="1"/>
        <v>83</v>
      </c>
    </row>
    <row r="30" spans="1:7" ht="16.5" customHeight="1" x14ac:dyDescent="0.25">
      <c r="A30" s="14" t="s">
        <v>55</v>
      </c>
      <c r="B30" s="15" t="s">
        <v>56</v>
      </c>
      <c r="C30" s="11">
        <v>32</v>
      </c>
      <c r="D30" s="11">
        <v>33</v>
      </c>
      <c r="E30" s="12">
        <v>-1</v>
      </c>
      <c r="F30" s="12"/>
      <c r="G30" s="21">
        <f t="shared" si="1"/>
        <v>32</v>
      </c>
    </row>
    <row r="31" spans="1:7" ht="16.5" customHeight="1" x14ac:dyDescent="0.25">
      <c r="A31" s="14" t="s">
        <v>57</v>
      </c>
      <c r="B31" s="15" t="s">
        <v>58</v>
      </c>
      <c r="C31" s="11">
        <v>142</v>
      </c>
      <c r="D31" s="11">
        <v>154</v>
      </c>
      <c r="E31" s="12">
        <v>-4</v>
      </c>
      <c r="F31" s="12">
        <v>-8</v>
      </c>
      <c r="G31" s="21">
        <f t="shared" si="1"/>
        <v>142</v>
      </c>
    </row>
    <row r="32" spans="1:7" ht="16.5" customHeight="1" x14ac:dyDescent="0.25">
      <c r="A32" s="14" t="s">
        <v>59</v>
      </c>
      <c r="B32" s="15" t="s">
        <v>60</v>
      </c>
      <c r="C32" s="11">
        <v>94</v>
      </c>
      <c r="D32" s="11">
        <v>104</v>
      </c>
      <c r="E32" s="12">
        <v>1</v>
      </c>
      <c r="F32" s="12">
        <v>-11</v>
      </c>
      <c r="G32" s="21">
        <f t="shared" si="1"/>
        <v>94</v>
      </c>
    </row>
    <row r="33" spans="1:7" ht="16.5" customHeight="1" x14ac:dyDescent="0.25">
      <c r="A33" s="14" t="s">
        <v>61</v>
      </c>
      <c r="B33" s="15" t="s">
        <v>62</v>
      </c>
      <c r="C33" s="11">
        <v>8</v>
      </c>
      <c r="D33" s="11">
        <v>13</v>
      </c>
      <c r="E33" s="12"/>
      <c r="F33" s="12">
        <v>-5</v>
      </c>
      <c r="G33" s="21">
        <f t="shared" si="1"/>
        <v>8</v>
      </c>
    </row>
    <row r="34" spans="1:7" ht="31.5" customHeight="1" x14ac:dyDescent="0.25">
      <c r="A34" s="6">
        <v>94610415</v>
      </c>
      <c r="B34" s="13" t="s">
        <v>63</v>
      </c>
      <c r="C34" s="8">
        <v>1133</v>
      </c>
      <c r="D34" s="8">
        <v>1163</v>
      </c>
      <c r="E34" s="9">
        <f>SUM(E35:E45)</f>
        <v>-14</v>
      </c>
      <c r="F34" s="9">
        <f>SUM(F35:F45)</f>
        <v>-16</v>
      </c>
      <c r="G34" s="31">
        <f>SUM(G35:G45)</f>
        <v>1133</v>
      </c>
    </row>
    <row r="35" spans="1:7" ht="16.5" customHeight="1" x14ac:dyDescent="0.25">
      <c r="A35" s="14" t="s">
        <v>64</v>
      </c>
      <c r="B35" s="15" t="s">
        <v>65</v>
      </c>
      <c r="C35" s="11">
        <v>392</v>
      </c>
      <c r="D35" s="11">
        <v>402</v>
      </c>
      <c r="E35" s="12">
        <v>-5</v>
      </c>
      <c r="F35" s="12">
        <v>-5</v>
      </c>
      <c r="G35" s="21">
        <f t="shared" ref="G35:G45" si="2">D35+E35+F35</f>
        <v>392</v>
      </c>
    </row>
    <row r="36" spans="1:7" ht="16.5" customHeight="1" x14ac:dyDescent="0.25">
      <c r="A36" s="14" t="s">
        <v>66</v>
      </c>
      <c r="B36" s="15" t="s">
        <v>67</v>
      </c>
      <c r="C36" s="11">
        <v>25</v>
      </c>
      <c r="D36" s="11">
        <v>27</v>
      </c>
      <c r="E36" s="12"/>
      <c r="F36" s="12">
        <v>-2</v>
      </c>
      <c r="G36" s="21">
        <f t="shared" si="2"/>
        <v>25</v>
      </c>
    </row>
    <row r="37" spans="1:7" ht="16.5" customHeight="1" x14ac:dyDescent="0.25">
      <c r="A37" s="14" t="s">
        <v>68</v>
      </c>
      <c r="B37" s="15" t="s">
        <v>69</v>
      </c>
      <c r="C37" s="11">
        <v>52</v>
      </c>
      <c r="D37" s="11">
        <v>52</v>
      </c>
      <c r="E37" s="12">
        <v>-3</v>
      </c>
      <c r="F37" s="12">
        <v>3</v>
      </c>
      <c r="G37" s="21">
        <f t="shared" si="2"/>
        <v>52</v>
      </c>
    </row>
    <row r="38" spans="1:7" ht="16.5" customHeight="1" x14ac:dyDescent="0.25">
      <c r="A38" s="14" t="s">
        <v>70</v>
      </c>
      <c r="B38" s="15" t="s">
        <v>71</v>
      </c>
      <c r="C38" s="11">
        <v>10</v>
      </c>
      <c r="D38" s="11">
        <v>10</v>
      </c>
      <c r="E38" s="12"/>
      <c r="F38" s="12"/>
      <c r="G38" s="21">
        <f t="shared" si="2"/>
        <v>10</v>
      </c>
    </row>
    <row r="39" spans="1:7" ht="16.5" customHeight="1" x14ac:dyDescent="0.25">
      <c r="A39" s="14" t="s">
        <v>72</v>
      </c>
      <c r="B39" s="15" t="s">
        <v>73</v>
      </c>
      <c r="C39" s="11">
        <v>14</v>
      </c>
      <c r="D39" s="11">
        <v>14</v>
      </c>
      <c r="E39" s="12"/>
      <c r="F39" s="12"/>
      <c r="G39" s="21">
        <f t="shared" si="2"/>
        <v>14</v>
      </c>
    </row>
    <row r="40" spans="1:7" ht="16.5" customHeight="1" x14ac:dyDescent="0.25">
      <c r="A40" s="14" t="s">
        <v>74</v>
      </c>
      <c r="B40" s="15" t="s">
        <v>75</v>
      </c>
      <c r="C40" s="11">
        <v>9</v>
      </c>
      <c r="D40" s="11">
        <v>9</v>
      </c>
      <c r="E40" s="12"/>
      <c r="F40" s="12"/>
      <c r="G40" s="21">
        <f t="shared" si="2"/>
        <v>9</v>
      </c>
    </row>
    <row r="41" spans="1:7" ht="16.5" customHeight="1" x14ac:dyDescent="0.25">
      <c r="A41" s="14" t="s">
        <v>76</v>
      </c>
      <c r="B41" s="15" t="s">
        <v>77</v>
      </c>
      <c r="C41" s="11">
        <v>29</v>
      </c>
      <c r="D41" s="11">
        <v>33</v>
      </c>
      <c r="E41" s="12">
        <v>-1</v>
      </c>
      <c r="F41" s="12">
        <v>-3</v>
      </c>
      <c r="G41" s="21">
        <f t="shared" si="2"/>
        <v>29</v>
      </c>
    </row>
    <row r="42" spans="1:7" ht="16.5" customHeight="1" x14ac:dyDescent="0.25">
      <c r="A42" s="14" t="s">
        <v>78</v>
      </c>
      <c r="B42" s="15" t="s">
        <v>79</v>
      </c>
      <c r="C42" s="11">
        <v>87</v>
      </c>
      <c r="D42" s="11">
        <v>94</v>
      </c>
      <c r="E42" s="12">
        <v>-3</v>
      </c>
      <c r="F42" s="12">
        <v>-4</v>
      </c>
      <c r="G42" s="21">
        <f t="shared" si="2"/>
        <v>87</v>
      </c>
    </row>
    <row r="43" spans="1:7" ht="16.5" customHeight="1" x14ac:dyDescent="0.25">
      <c r="A43" s="14" t="s">
        <v>80</v>
      </c>
      <c r="B43" s="15" t="s">
        <v>81</v>
      </c>
      <c r="C43" s="11">
        <v>2</v>
      </c>
      <c r="D43" s="11">
        <v>2</v>
      </c>
      <c r="E43" s="12"/>
      <c r="F43" s="12"/>
      <c r="G43" s="21">
        <f t="shared" si="2"/>
        <v>2</v>
      </c>
    </row>
    <row r="44" spans="1:7" ht="16.5" customHeight="1" x14ac:dyDescent="0.25">
      <c r="A44" s="14" t="s">
        <v>82</v>
      </c>
      <c r="B44" s="15" t="s">
        <v>83</v>
      </c>
      <c r="C44" s="11">
        <v>94</v>
      </c>
      <c r="D44" s="11">
        <v>95</v>
      </c>
      <c r="E44" s="12">
        <v>-1</v>
      </c>
      <c r="F44" s="12"/>
      <c r="G44" s="21">
        <f t="shared" si="2"/>
        <v>94</v>
      </c>
    </row>
    <row r="45" spans="1:7" ht="16.5" customHeight="1" x14ac:dyDescent="0.25">
      <c r="A45" s="14" t="s">
        <v>84</v>
      </c>
      <c r="B45" s="15" t="s">
        <v>85</v>
      </c>
      <c r="C45" s="11">
        <v>419</v>
      </c>
      <c r="D45" s="11">
        <v>425</v>
      </c>
      <c r="E45" s="12">
        <v>-1</v>
      </c>
      <c r="F45" s="12">
        <v>-5</v>
      </c>
      <c r="G45" s="21">
        <f t="shared" si="2"/>
        <v>419</v>
      </c>
    </row>
    <row r="46" spans="1:7" ht="31.5" customHeight="1" x14ac:dyDescent="0.25">
      <c r="A46" s="6">
        <v>94610430</v>
      </c>
      <c r="B46" s="13" t="s">
        <v>86</v>
      </c>
      <c r="C46" s="8">
        <v>1223</v>
      </c>
      <c r="D46" s="8">
        <v>1245</v>
      </c>
      <c r="E46" s="9">
        <f>SUM(E47:E55)</f>
        <v>4</v>
      </c>
      <c r="F46" s="9">
        <f>SUM(F47:F55)</f>
        <v>-26</v>
      </c>
      <c r="G46" s="31">
        <f>SUM(G47:G55)</f>
        <v>1223</v>
      </c>
    </row>
    <row r="47" spans="1:7" ht="16.5" customHeight="1" x14ac:dyDescent="0.25">
      <c r="A47" s="14" t="s">
        <v>87</v>
      </c>
      <c r="B47" s="15" t="s">
        <v>88</v>
      </c>
      <c r="C47" s="11">
        <v>810</v>
      </c>
      <c r="D47" s="11">
        <v>825</v>
      </c>
      <c r="E47" s="12">
        <v>6</v>
      </c>
      <c r="F47" s="12">
        <v>-21</v>
      </c>
      <c r="G47" s="21">
        <f t="shared" ref="G47:G55" si="3">D47+E47+F47</f>
        <v>810</v>
      </c>
    </row>
    <row r="48" spans="1:7" ht="16.5" customHeight="1" x14ac:dyDescent="0.25">
      <c r="A48" s="14" t="s">
        <v>89</v>
      </c>
      <c r="B48" s="15" t="s">
        <v>90</v>
      </c>
      <c r="C48" s="11">
        <v>60</v>
      </c>
      <c r="D48" s="11">
        <v>58</v>
      </c>
      <c r="E48" s="12"/>
      <c r="F48" s="12">
        <v>2</v>
      </c>
      <c r="G48" s="21">
        <f t="shared" si="3"/>
        <v>60</v>
      </c>
    </row>
    <row r="49" spans="1:7" ht="16.5" customHeight="1" x14ac:dyDescent="0.25">
      <c r="A49" s="14" t="s">
        <v>91</v>
      </c>
      <c r="B49" s="15" t="s">
        <v>92</v>
      </c>
      <c r="C49" s="11">
        <v>7</v>
      </c>
      <c r="D49" s="11">
        <v>7</v>
      </c>
      <c r="E49" s="12"/>
      <c r="F49" s="12"/>
      <c r="G49" s="21">
        <f t="shared" si="3"/>
        <v>7</v>
      </c>
    </row>
    <row r="50" spans="1:7" ht="16.5" customHeight="1" x14ac:dyDescent="0.25">
      <c r="A50" s="14" t="s">
        <v>93</v>
      </c>
      <c r="B50" s="15" t="s">
        <v>94</v>
      </c>
      <c r="C50" s="11">
        <v>26</v>
      </c>
      <c r="D50" s="11">
        <v>25</v>
      </c>
      <c r="E50" s="12"/>
      <c r="F50" s="12">
        <v>1</v>
      </c>
      <c r="G50" s="21">
        <f t="shared" si="3"/>
        <v>26</v>
      </c>
    </row>
    <row r="51" spans="1:7" ht="16.5" customHeight="1" x14ac:dyDescent="0.25">
      <c r="A51" s="14" t="s">
        <v>95</v>
      </c>
      <c r="B51" s="15" t="s">
        <v>96</v>
      </c>
      <c r="C51" s="11">
        <v>2</v>
      </c>
      <c r="D51" s="11">
        <v>3</v>
      </c>
      <c r="E51" s="12"/>
      <c r="F51" s="12">
        <v>-1</v>
      </c>
      <c r="G51" s="21">
        <f t="shared" si="3"/>
        <v>2</v>
      </c>
    </row>
    <row r="52" spans="1:7" ht="16.5" customHeight="1" x14ac:dyDescent="0.25">
      <c r="A52" s="14" t="s">
        <v>97</v>
      </c>
      <c r="B52" s="15" t="s">
        <v>98</v>
      </c>
      <c r="C52" s="11">
        <v>71</v>
      </c>
      <c r="D52" s="11">
        <v>74</v>
      </c>
      <c r="E52" s="12">
        <v>1</v>
      </c>
      <c r="F52" s="12">
        <v>-4</v>
      </c>
      <c r="G52" s="21">
        <f t="shared" si="3"/>
        <v>71</v>
      </c>
    </row>
    <row r="53" spans="1:7" ht="16.5" customHeight="1" x14ac:dyDescent="0.25">
      <c r="A53" s="14" t="s">
        <v>99</v>
      </c>
      <c r="B53" s="15" t="s">
        <v>100</v>
      </c>
      <c r="C53" s="11">
        <v>172</v>
      </c>
      <c r="D53" s="11">
        <v>175</v>
      </c>
      <c r="E53" s="12">
        <v>-1</v>
      </c>
      <c r="F53" s="12">
        <v>-2</v>
      </c>
      <c r="G53" s="21">
        <f t="shared" si="3"/>
        <v>172</v>
      </c>
    </row>
    <row r="54" spans="1:7" ht="16.5" customHeight="1" x14ac:dyDescent="0.25">
      <c r="A54" s="14" t="s">
        <v>101</v>
      </c>
      <c r="B54" s="15" t="s">
        <v>102</v>
      </c>
      <c r="C54" s="11">
        <v>52</v>
      </c>
      <c r="D54" s="11">
        <v>53</v>
      </c>
      <c r="E54" s="12">
        <v>-1</v>
      </c>
      <c r="F54" s="12"/>
      <c r="G54" s="21">
        <f t="shared" si="3"/>
        <v>52</v>
      </c>
    </row>
    <row r="55" spans="1:7" ht="16.5" customHeight="1" x14ac:dyDescent="0.25">
      <c r="A55" s="14" t="s">
        <v>103</v>
      </c>
      <c r="B55" s="15" t="s">
        <v>104</v>
      </c>
      <c r="C55" s="11">
        <v>23</v>
      </c>
      <c r="D55" s="11">
        <v>25</v>
      </c>
      <c r="E55" s="12">
        <v>-1</v>
      </c>
      <c r="F55" s="12">
        <v>-1</v>
      </c>
      <c r="G55" s="21">
        <f t="shared" si="3"/>
        <v>23</v>
      </c>
    </row>
    <row r="56" spans="1:7" ht="34.5" customHeight="1" x14ac:dyDescent="0.25">
      <c r="A56" s="6">
        <v>94610435</v>
      </c>
      <c r="B56" s="13" t="s">
        <v>105</v>
      </c>
      <c r="C56" s="8">
        <v>2160</v>
      </c>
      <c r="D56" s="8">
        <v>2208</v>
      </c>
      <c r="E56" s="9">
        <f>SUM(E57:E70)</f>
        <v>-10</v>
      </c>
      <c r="F56" s="9">
        <f>SUM(F57:F70)</f>
        <v>-38</v>
      </c>
      <c r="G56" s="31">
        <f>SUM(G57:G70)</f>
        <v>2160</v>
      </c>
    </row>
    <row r="57" spans="1:7" ht="16.5" customHeight="1" x14ac:dyDescent="0.25">
      <c r="A57" s="14" t="s">
        <v>106</v>
      </c>
      <c r="B57" s="15" t="s">
        <v>107</v>
      </c>
      <c r="C57" s="11">
        <v>749</v>
      </c>
      <c r="D57" s="11">
        <v>765</v>
      </c>
      <c r="E57" s="12">
        <v>-2</v>
      </c>
      <c r="F57" s="12">
        <v>-14</v>
      </c>
      <c r="G57" s="21">
        <f t="shared" ref="G57:G70" si="4">D57+E57+F57</f>
        <v>749</v>
      </c>
    </row>
    <row r="58" spans="1:7" ht="16.5" customHeight="1" x14ac:dyDescent="0.25">
      <c r="A58" s="14" t="s">
        <v>108</v>
      </c>
      <c r="B58" s="15" t="s">
        <v>109</v>
      </c>
      <c r="C58" s="11">
        <v>49</v>
      </c>
      <c r="D58" s="11">
        <v>55</v>
      </c>
      <c r="E58" s="12">
        <v>-1</v>
      </c>
      <c r="F58" s="12">
        <v>-5</v>
      </c>
      <c r="G58" s="21">
        <f t="shared" si="4"/>
        <v>49</v>
      </c>
    </row>
    <row r="59" spans="1:7" ht="16.5" customHeight="1" x14ac:dyDescent="0.25">
      <c r="A59" s="14" t="s">
        <v>110</v>
      </c>
      <c r="B59" s="15" t="s">
        <v>111</v>
      </c>
      <c r="C59" s="11">
        <v>628</v>
      </c>
      <c r="D59" s="11">
        <v>637</v>
      </c>
      <c r="E59" s="12">
        <v>1</v>
      </c>
      <c r="F59" s="12">
        <v>-10</v>
      </c>
      <c r="G59" s="21">
        <f t="shared" si="4"/>
        <v>628</v>
      </c>
    </row>
    <row r="60" spans="1:7" ht="16.5" customHeight="1" x14ac:dyDescent="0.25">
      <c r="A60" s="14" t="s">
        <v>112</v>
      </c>
      <c r="B60" s="15" t="s">
        <v>113</v>
      </c>
      <c r="C60" s="11">
        <v>61</v>
      </c>
      <c r="D60" s="11">
        <v>58</v>
      </c>
      <c r="E60" s="12"/>
      <c r="F60" s="12">
        <v>3</v>
      </c>
      <c r="G60" s="21">
        <f t="shared" si="4"/>
        <v>61</v>
      </c>
    </row>
    <row r="61" spans="1:7" ht="16.5" customHeight="1" x14ac:dyDescent="0.25">
      <c r="A61" s="14" t="s">
        <v>114</v>
      </c>
      <c r="B61" s="15" t="s">
        <v>115</v>
      </c>
      <c r="C61" s="11">
        <v>1</v>
      </c>
      <c r="D61" s="11">
        <v>1</v>
      </c>
      <c r="E61" s="12"/>
      <c r="F61" s="12"/>
      <c r="G61" s="21">
        <f t="shared" si="4"/>
        <v>1</v>
      </c>
    </row>
    <row r="62" spans="1:7" ht="16.5" customHeight="1" x14ac:dyDescent="0.25">
      <c r="A62" s="14" t="s">
        <v>116</v>
      </c>
      <c r="B62" s="15" t="s">
        <v>117</v>
      </c>
      <c r="C62" s="11">
        <v>0</v>
      </c>
      <c r="D62" s="11">
        <v>0</v>
      </c>
      <c r="E62" s="12"/>
      <c r="F62" s="12"/>
      <c r="G62" s="21">
        <f t="shared" si="4"/>
        <v>0</v>
      </c>
    </row>
    <row r="63" spans="1:7" ht="16.5" customHeight="1" x14ac:dyDescent="0.25">
      <c r="A63" s="14" t="s">
        <v>118</v>
      </c>
      <c r="B63" s="15" t="s">
        <v>119</v>
      </c>
      <c r="C63" s="11">
        <v>65</v>
      </c>
      <c r="D63" s="11">
        <v>69</v>
      </c>
      <c r="E63" s="12">
        <v>-3</v>
      </c>
      <c r="F63" s="12">
        <v>-1</v>
      </c>
      <c r="G63" s="21">
        <f t="shared" si="4"/>
        <v>65</v>
      </c>
    </row>
    <row r="64" spans="1:7" ht="16.5" customHeight="1" x14ac:dyDescent="0.25">
      <c r="A64" s="14" t="s">
        <v>120</v>
      </c>
      <c r="B64" s="15" t="s">
        <v>121</v>
      </c>
      <c r="C64" s="11">
        <v>8</v>
      </c>
      <c r="D64" s="11">
        <v>9</v>
      </c>
      <c r="E64" s="12"/>
      <c r="F64" s="12">
        <v>-1</v>
      </c>
      <c r="G64" s="21">
        <f t="shared" si="4"/>
        <v>8</v>
      </c>
    </row>
    <row r="65" spans="1:7" ht="16.5" customHeight="1" x14ac:dyDescent="0.25">
      <c r="A65" s="14" t="s">
        <v>122</v>
      </c>
      <c r="B65" s="15" t="s">
        <v>123</v>
      </c>
      <c r="C65" s="11">
        <v>62</v>
      </c>
      <c r="D65" s="11">
        <v>70</v>
      </c>
      <c r="E65" s="12">
        <v>-2</v>
      </c>
      <c r="F65" s="12">
        <v>-6</v>
      </c>
      <c r="G65" s="21">
        <f t="shared" si="4"/>
        <v>62</v>
      </c>
    </row>
    <row r="66" spans="1:7" ht="16.5" customHeight="1" x14ac:dyDescent="0.25">
      <c r="A66" s="14" t="s">
        <v>124</v>
      </c>
      <c r="B66" s="15" t="s">
        <v>125</v>
      </c>
      <c r="C66" s="11">
        <v>65</v>
      </c>
      <c r="D66" s="11">
        <v>64</v>
      </c>
      <c r="E66" s="12"/>
      <c r="F66" s="12">
        <v>1</v>
      </c>
      <c r="G66" s="21">
        <f t="shared" si="4"/>
        <v>65</v>
      </c>
    </row>
    <row r="67" spans="1:7" ht="16.5" customHeight="1" x14ac:dyDescent="0.25">
      <c r="A67" s="14" t="s">
        <v>126</v>
      </c>
      <c r="B67" s="15" t="s">
        <v>127</v>
      </c>
      <c r="C67" s="11">
        <v>19</v>
      </c>
      <c r="D67" s="11">
        <v>19</v>
      </c>
      <c r="E67" s="12"/>
      <c r="F67" s="12"/>
      <c r="G67" s="21">
        <f t="shared" si="4"/>
        <v>19</v>
      </c>
    </row>
    <row r="68" spans="1:7" ht="16.5" customHeight="1" x14ac:dyDescent="0.25">
      <c r="A68" s="14" t="s">
        <v>128</v>
      </c>
      <c r="B68" s="15" t="s">
        <v>129</v>
      </c>
      <c r="C68" s="11">
        <v>0</v>
      </c>
      <c r="D68" s="11">
        <v>0</v>
      </c>
      <c r="E68" s="12"/>
      <c r="F68" s="12"/>
      <c r="G68" s="21">
        <f t="shared" si="4"/>
        <v>0</v>
      </c>
    </row>
    <row r="69" spans="1:7" ht="16.5" customHeight="1" x14ac:dyDescent="0.25">
      <c r="A69" s="14" t="s">
        <v>130</v>
      </c>
      <c r="B69" s="15" t="s">
        <v>131</v>
      </c>
      <c r="C69" s="11">
        <v>0</v>
      </c>
      <c r="D69" s="11">
        <v>0</v>
      </c>
      <c r="E69" s="12"/>
      <c r="F69" s="12"/>
      <c r="G69" s="21">
        <f t="shared" si="4"/>
        <v>0</v>
      </c>
    </row>
    <row r="70" spans="1:7" ht="16.5" customHeight="1" x14ac:dyDescent="0.25">
      <c r="A70" s="14" t="s">
        <v>132</v>
      </c>
      <c r="B70" s="15" t="s">
        <v>133</v>
      </c>
      <c r="C70" s="11">
        <v>453</v>
      </c>
      <c r="D70" s="11">
        <v>461</v>
      </c>
      <c r="E70" s="12">
        <v>-3</v>
      </c>
      <c r="F70" s="12">
        <v>-5</v>
      </c>
      <c r="G70" s="21">
        <f t="shared" si="4"/>
        <v>453</v>
      </c>
    </row>
    <row r="71" spans="1:7" ht="33" customHeight="1" x14ac:dyDescent="0.25">
      <c r="A71" s="6">
        <v>94610442</v>
      </c>
      <c r="B71" s="13" t="s">
        <v>134</v>
      </c>
      <c r="C71" s="8">
        <v>812</v>
      </c>
      <c r="D71" s="8">
        <v>869</v>
      </c>
      <c r="E71" s="9">
        <f>SUM(E72:E80)</f>
        <v>-14</v>
      </c>
      <c r="F71" s="9">
        <f>SUM(F72:F80)</f>
        <v>-43</v>
      </c>
      <c r="G71" s="31">
        <f>SUM(G72:G80)</f>
        <v>812</v>
      </c>
    </row>
    <row r="72" spans="1:7" ht="16.5" customHeight="1" x14ac:dyDescent="0.25">
      <c r="A72" s="14" t="s">
        <v>135</v>
      </c>
      <c r="B72" s="15" t="s">
        <v>136</v>
      </c>
      <c r="C72" s="11">
        <v>345</v>
      </c>
      <c r="D72" s="11">
        <v>373</v>
      </c>
      <c r="E72" s="12">
        <v>-9</v>
      </c>
      <c r="F72" s="12">
        <v>-19</v>
      </c>
      <c r="G72" s="21">
        <f t="shared" ref="G72:G80" si="5">D72+E72+F72</f>
        <v>345</v>
      </c>
    </row>
    <row r="73" spans="1:7" ht="16.5" customHeight="1" x14ac:dyDescent="0.25">
      <c r="A73" s="14" t="s">
        <v>137</v>
      </c>
      <c r="B73" s="15" t="s">
        <v>138</v>
      </c>
      <c r="C73" s="11">
        <v>6</v>
      </c>
      <c r="D73" s="11">
        <v>5</v>
      </c>
      <c r="E73" s="12"/>
      <c r="F73" s="12">
        <v>1</v>
      </c>
      <c r="G73" s="21">
        <f t="shared" si="5"/>
        <v>6</v>
      </c>
    </row>
    <row r="74" spans="1:7" ht="16.5" customHeight="1" x14ac:dyDescent="0.25">
      <c r="A74" s="14" t="s">
        <v>139</v>
      </c>
      <c r="B74" s="15" t="s">
        <v>140</v>
      </c>
      <c r="C74" s="11">
        <v>58</v>
      </c>
      <c r="D74" s="11">
        <v>64</v>
      </c>
      <c r="E74" s="12">
        <v>-2</v>
      </c>
      <c r="F74" s="12">
        <v>-4</v>
      </c>
      <c r="G74" s="21">
        <f t="shared" si="5"/>
        <v>58</v>
      </c>
    </row>
    <row r="75" spans="1:7" ht="16.5" customHeight="1" x14ac:dyDescent="0.25">
      <c r="A75" s="14" t="s">
        <v>141</v>
      </c>
      <c r="B75" s="15" t="s">
        <v>142</v>
      </c>
      <c r="C75" s="11">
        <v>186</v>
      </c>
      <c r="D75" s="11">
        <v>198</v>
      </c>
      <c r="E75" s="12">
        <v>-1</v>
      </c>
      <c r="F75" s="12">
        <v>-11</v>
      </c>
      <c r="G75" s="21">
        <f t="shared" si="5"/>
        <v>186</v>
      </c>
    </row>
    <row r="76" spans="1:7" ht="16.5" customHeight="1" x14ac:dyDescent="0.25">
      <c r="A76" s="14" t="s">
        <v>143</v>
      </c>
      <c r="B76" s="15" t="s">
        <v>144</v>
      </c>
      <c r="C76" s="11">
        <v>10</v>
      </c>
      <c r="D76" s="11">
        <v>9</v>
      </c>
      <c r="E76" s="12"/>
      <c r="F76" s="12">
        <v>1</v>
      </c>
      <c r="G76" s="21">
        <f t="shared" si="5"/>
        <v>10</v>
      </c>
    </row>
    <row r="77" spans="1:7" ht="16.5" customHeight="1" x14ac:dyDescent="0.25">
      <c r="A77" s="14" t="s">
        <v>145</v>
      </c>
      <c r="B77" s="15" t="s">
        <v>146</v>
      </c>
      <c r="C77" s="11">
        <v>10</v>
      </c>
      <c r="D77" s="11">
        <v>12</v>
      </c>
      <c r="E77" s="12"/>
      <c r="F77" s="12">
        <v>-2</v>
      </c>
      <c r="G77" s="21">
        <f t="shared" si="5"/>
        <v>10</v>
      </c>
    </row>
    <row r="78" spans="1:7" ht="16.5" customHeight="1" x14ac:dyDescent="0.25">
      <c r="A78" s="14" t="s">
        <v>147</v>
      </c>
      <c r="B78" s="15" t="s">
        <v>148</v>
      </c>
      <c r="C78" s="11">
        <v>87</v>
      </c>
      <c r="D78" s="11">
        <v>93</v>
      </c>
      <c r="E78" s="12">
        <v>-2</v>
      </c>
      <c r="F78" s="12">
        <v>-4</v>
      </c>
      <c r="G78" s="21">
        <f t="shared" si="5"/>
        <v>87</v>
      </c>
    </row>
    <row r="79" spans="1:7" ht="16.5" customHeight="1" x14ac:dyDescent="0.25">
      <c r="A79" s="14" t="s">
        <v>149</v>
      </c>
      <c r="B79" s="15" t="s">
        <v>150</v>
      </c>
      <c r="C79" s="11">
        <v>8</v>
      </c>
      <c r="D79" s="11">
        <v>8</v>
      </c>
      <c r="E79" s="12"/>
      <c r="F79" s="12"/>
      <c r="G79" s="21">
        <f t="shared" si="5"/>
        <v>8</v>
      </c>
    </row>
    <row r="80" spans="1:7" ht="16.5" customHeight="1" x14ac:dyDescent="0.25">
      <c r="A80" s="14" t="s">
        <v>151</v>
      </c>
      <c r="B80" s="15" t="s">
        <v>152</v>
      </c>
      <c r="C80" s="11">
        <v>102</v>
      </c>
      <c r="D80" s="11">
        <v>107</v>
      </c>
      <c r="E80" s="12"/>
      <c r="F80" s="12">
        <v>-5</v>
      </c>
      <c r="G80" s="21">
        <f t="shared" si="5"/>
        <v>102</v>
      </c>
    </row>
    <row r="81" spans="1:7" ht="32.25" customHeight="1" x14ac:dyDescent="0.25">
      <c r="A81" s="6">
        <v>94610448</v>
      </c>
      <c r="B81" s="13" t="s">
        <v>153</v>
      </c>
      <c r="C81" s="8">
        <v>1696</v>
      </c>
      <c r="D81" s="8">
        <v>1743</v>
      </c>
      <c r="E81" s="9">
        <f>SUM(E82:E91)</f>
        <v>-2</v>
      </c>
      <c r="F81" s="9">
        <f>SUM(F82:F91)</f>
        <v>-45</v>
      </c>
      <c r="G81" s="31">
        <f>SUM(G82:G91)</f>
        <v>1696</v>
      </c>
    </row>
    <row r="82" spans="1:7" ht="16.5" customHeight="1" x14ac:dyDescent="0.25">
      <c r="A82" s="14" t="s">
        <v>154</v>
      </c>
      <c r="B82" s="15" t="s">
        <v>155</v>
      </c>
      <c r="C82" s="11">
        <v>1155</v>
      </c>
      <c r="D82" s="11">
        <v>1196</v>
      </c>
      <c r="E82" s="12">
        <v>-1</v>
      </c>
      <c r="F82" s="12">
        <v>-40</v>
      </c>
      <c r="G82" s="21">
        <f t="shared" ref="G82:G91" si="6">D82+E82+F82</f>
        <v>1155</v>
      </c>
    </row>
    <row r="83" spans="1:7" ht="16.5" customHeight="1" x14ac:dyDescent="0.25">
      <c r="A83" s="14" t="s">
        <v>156</v>
      </c>
      <c r="B83" s="15" t="s">
        <v>157</v>
      </c>
      <c r="C83" s="11">
        <v>6</v>
      </c>
      <c r="D83" s="11">
        <v>6</v>
      </c>
      <c r="E83" s="12"/>
      <c r="F83" s="12"/>
      <c r="G83" s="21">
        <f t="shared" si="6"/>
        <v>6</v>
      </c>
    </row>
    <row r="84" spans="1:7" ht="16.5" customHeight="1" x14ac:dyDescent="0.25">
      <c r="A84" s="14" t="s">
        <v>158</v>
      </c>
      <c r="B84" s="15" t="s">
        <v>159</v>
      </c>
      <c r="C84" s="11">
        <v>0</v>
      </c>
      <c r="D84" s="11">
        <v>0</v>
      </c>
      <c r="E84" s="12"/>
      <c r="F84" s="12"/>
      <c r="G84" s="21">
        <f t="shared" si="6"/>
        <v>0</v>
      </c>
    </row>
    <row r="85" spans="1:7" ht="16.5" customHeight="1" x14ac:dyDescent="0.25">
      <c r="A85" s="14" t="s">
        <v>160</v>
      </c>
      <c r="B85" s="15" t="s">
        <v>161</v>
      </c>
      <c r="C85" s="11">
        <v>0</v>
      </c>
      <c r="D85" s="11">
        <v>0</v>
      </c>
      <c r="E85" s="12"/>
      <c r="F85" s="12"/>
      <c r="G85" s="21">
        <f t="shared" si="6"/>
        <v>0</v>
      </c>
    </row>
    <row r="86" spans="1:7" ht="16.5" customHeight="1" x14ac:dyDescent="0.25">
      <c r="A86" s="14" t="s">
        <v>162</v>
      </c>
      <c r="B86" s="15" t="s">
        <v>163</v>
      </c>
      <c r="C86" s="11">
        <v>2</v>
      </c>
      <c r="D86" s="11">
        <v>2</v>
      </c>
      <c r="E86" s="12"/>
      <c r="F86" s="12"/>
      <c r="G86" s="21">
        <f t="shared" si="6"/>
        <v>2</v>
      </c>
    </row>
    <row r="87" spans="1:7" ht="16.5" customHeight="1" x14ac:dyDescent="0.25">
      <c r="A87" s="14" t="s">
        <v>164</v>
      </c>
      <c r="B87" s="15" t="s">
        <v>165</v>
      </c>
      <c r="C87" s="11">
        <v>10</v>
      </c>
      <c r="D87" s="11">
        <v>12</v>
      </c>
      <c r="E87" s="12">
        <v>-1</v>
      </c>
      <c r="F87" s="12">
        <v>-1</v>
      </c>
      <c r="G87" s="21">
        <f t="shared" si="6"/>
        <v>10</v>
      </c>
    </row>
    <row r="88" spans="1:7" ht="16.5" customHeight="1" x14ac:dyDescent="0.25">
      <c r="A88" s="14" t="s">
        <v>166</v>
      </c>
      <c r="B88" s="15" t="s">
        <v>167</v>
      </c>
      <c r="C88" s="11">
        <v>166</v>
      </c>
      <c r="D88" s="11">
        <v>166</v>
      </c>
      <c r="E88" s="12"/>
      <c r="F88" s="12"/>
      <c r="G88" s="21">
        <f t="shared" si="6"/>
        <v>166</v>
      </c>
    </row>
    <row r="89" spans="1:7" ht="16.5" customHeight="1" x14ac:dyDescent="0.25">
      <c r="A89" s="14" t="s">
        <v>168</v>
      </c>
      <c r="B89" s="15" t="s">
        <v>169</v>
      </c>
      <c r="C89" s="11">
        <v>23</v>
      </c>
      <c r="D89" s="11">
        <v>24</v>
      </c>
      <c r="E89" s="12"/>
      <c r="F89" s="12">
        <v>-1</v>
      </c>
      <c r="G89" s="21">
        <f t="shared" si="6"/>
        <v>23</v>
      </c>
    </row>
    <row r="90" spans="1:7" ht="16.5" customHeight="1" x14ac:dyDescent="0.25">
      <c r="A90" s="14" t="s">
        <v>170</v>
      </c>
      <c r="B90" s="15" t="s">
        <v>171</v>
      </c>
      <c r="C90" s="11">
        <v>331</v>
      </c>
      <c r="D90" s="11">
        <v>334</v>
      </c>
      <c r="E90" s="12"/>
      <c r="F90" s="12">
        <v>-3</v>
      </c>
      <c r="G90" s="21">
        <f t="shared" si="6"/>
        <v>331</v>
      </c>
    </row>
    <row r="91" spans="1:7" ht="16.5" customHeight="1" x14ac:dyDescent="0.25">
      <c r="A91" s="14" t="s">
        <v>172</v>
      </c>
      <c r="B91" s="15" t="s">
        <v>173</v>
      </c>
      <c r="C91" s="11">
        <v>3</v>
      </c>
      <c r="D91" s="11">
        <v>3</v>
      </c>
      <c r="E91" s="16"/>
      <c r="F91" s="16"/>
      <c r="G91" s="21">
        <f t="shared" si="6"/>
        <v>3</v>
      </c>
    </row>
    <row r="92" spans="1:7" ht="16.5" customHeight="1" x14ac:dyDescent="0.25">
      <c r="A92" s="6">
        <v>94610450</v>
      </c>
      <c r="B92" s="13" t="s">
        <v>174</v>
      </c>
      <c r="C92" s="8">
        <v>809</v>
      </c>
      <c r="D92" s="8">
        <v>837</v>
      </c>
      <c r="E92" s="9">
        <f>SUM(E93:E101)</f>
        <v>-8</v>
      </c>
      <c r="F92" s="9">
        <f>SUM(F93:F101)</f>
        <v>-20</v>
      </c>
      <c r="G92" s="31">
        <f>SUM(G93:G101)</f>
        <v>809</v>
      </c>
    </row>
    <row r="93" spans="1:7" ht="16.5" customHeight="1" x14ac:dyDescent="0.25">
      <c r="A93" s="14" t="s">
        <v>175</v>
      </c>
      <c r="B93" s="15" t="s">
        <v>176</v>
      </c>
      <c r="C93" s="11">
        <v>656</v>
      </c>
      <c r="D93" s="11">
        <v>681</v>
      </c>
      <c r="E93" s="12">
        <v>-7</v>
      </c>
      <c r="F93" s="12">
        <v>-18</v>
      </c>
      <c r="G93" s="21">
        <f t="shared" ref="G93:G101" si="7">D93+E93+F93</f>
        <v>656</v>
      </c>
    </row>
    <row r="94" spans="1:7" ht="16.5" customHeight="1" x14ac:dyDescent="0.25">
      <c r="A94" s="14" t="s">
        <v>177</v>
      </c>
      <c r="B94" s="15" t="s">
        <v>178</v>
      </c>
      <c r="C94" s="11">
        <v>13</v>
      </c>
      <c r="D94" s="11">
        <v>12</v>
      </c>
      <c r="E94" s="12">
        <v>-1</v>
      </c>
      <c r="F94" s="12">
        <v>2</v>
      </c>
      <c r="G94" s="21">
        <f t="shared" si="7"/>
        <v>13</v>
      </c>
    </row>
    <row r="95" spans="1:7" ht="16.5" customHeight="1" x14ac:dyDescent="0.25">
      <c r="A95" s="14" t="s">
        <v>179</v>
      </c>
      <c r="B95" s="15" t="s">
        <v>180</v>
      </c>
      <c r="C95" s="11">
        <v>15</v>
      </c>
      <c r="D95" s="11">
        <v>15</v>
      </c>
      <c r="E95" s="12"/>
      <c r="F95" s="12"/>
      <c r="G95" s="21">
        <f t="shared" si="7"/>
        <v>15</v>
      </c>
    </row>
    <row r="96" spans="1:7" ht="16.5" customHeight="1" x14ac:dyDescent="0.25">
      <c r="A96" s="14" t="s">
        <v>181</v>
      </c>
      <c r="B96" s="15" t="s">
        <v>182</v>
      </c>
      <c r="C96" s="11">
        <v>40</v>
      </c>
      <c r="D96" s="11">
        <v>39</v>
      </c>
      <c r="E96" s="12"/>
      <c r="F96" s="12">
        <v>1</v>
      </c>
      <c r="G96" s="21">
        <f t="shared" si="7"/>
        <v>40</v>
      </c>
    </row>
    <row r="97" spans="1:7" ht="16.5" customHeight="1" x14ac:dyDescent="0.25">
      <c r="A97" s="14" t="s">
        <v>183</v>
      </c>
      <c r="B97" s="15" t="s">
        <v>184</v>
      </c>
      <c r="C97" s="11">
        <v>10</v>
      </c>
      <c r="D97" s="11">
        <v>11</v>
      </c>
      <c r="E97" s="12">
        <v>1</v>
      </c>
      <c r="F97" s="12">
        <v>-2</v>
      </c>
      <c r="G97" s="21">
        <f t="shared" si="7"/>
        <v>10</v>
      </c>
    </row>
    <row r="98" spans="1:7" ht="16.5" customHeight="1" x14ac:dyDescent="0.25">
      <c r="A98" s="14" t="s">
        <v>185</v>
      </c>
      <c r="B98" s="15" t="s">
        <v>186</v>
      </c>
      <c r="C98" s="11">
        <v>0</v>
      </c>
      <c r="D98" s="11">
        <v>0</v>
      </c>
      <c r="E98" s="12"/>
      <c r="F98" s="12"/>
      <c r="G98" s="21">
        <f t="shared" si="7"/>
        <v>0</v>
      </c>
    </row>
    <row r="99" spans="1:7" ht="16.5" customHeight="1" x14ac:dyDescent="0.25">
      <c r="A99" s="14" t="s">
        <v>187</v>
      </c>
      <c r="B99" s="15" t="s">
        <v>188</v>
      </c>
      <c r="C99" s="11">
        <v>37</v>
      </c>
      <c r="D99" s="11">
        <v>39</v>
      </c>
      <c r="E99" s="12">
        <v>-1</v>
      </c>
      <c r="F99" s="12">
        <v>-1</v>
      </c>
      <c r="G99" s="21">
        <f t="shared" si="7"/>
        <v>37</v>
      </c>
    </row>
    <row r="100" spans="1:7" ht="16.5" customHeight="1" x14ac:dyDescent="0.25">
      <c r="A100" s="14" t="s">
        <v>189</v>
      </c>
      <c r="B100" s="15" t="s">
        <v>190</v>
      </c>
      <c r="C100" s="11">
        <v>4</v>
      </c>
      <c r="D100" s="11">
        <v>4</v>
      </c>
      <c r="E100" s="12">
        <v>1</v>
      </c>
      <c r="F100" s="12">
        <v>-1</v>
      </c>
      <c r="G100" s="21">
        <f t="shared" si="7"/>
        <v>4</v>
      </c>
    </row>
    <row r="101" spans="1:7" ht="16.5" customHeight="1" x14ac:dyDescent="0.25">
      <c r="A101" s="14" t="s">
        <v>191</v>
      </c>
      <c r="B101" s="15" t="s">
        <v>192</v>
      </c>
      <c r="C101" s="11">
        <v>34</v>
      </c>
      <c r="D101" s="11">
        <v>36</v>
      </c>
      <c r="E101" s="12">
        <v>-1</v>
      </c>
      <c r="F101" s="12">
        <v>-1</v>
      </c>
      <c r="G101" s="21">
        <f t="shared" si="7"/>
        <v>34</v>
      </c>
    </row>
    <row r="102" spans="1:7" ht="16.5" customHeight="1" x14ac:dyDescent="0.25">
      <c r="A102" s="6">
        <v>94610455</v>
      </c>
      <c r="B102" s="13" t="s">
        <v>193</v>
      </c>
      <c r="C102" s="8">
        <v>2098</v>
      </c>
      <c r="D102" s="8">
        <v>2182</v>
      </c>
      <c r="E102" s="9">
        <f>SUM(E103:E121)</f>
        <v>-21</v>
      </c>
      <c r="F102" s="9">
        <f>SUM(F103:F121)</f>
        <v>-63</v>
      </c>
      <c r="G102" s="31">
        <f>SUM(G103:G121)</f>
        <v>2098</v>
      </c>
    </row>
    <row r="103" spans="1:7" ht="16.5" customHeight="1" x14ac:dyDescent="0.25">
      <c r="A103" s="14" t="s">
        <v>194</v>
      </c>
      <c r="B103" s="15" t="s">
        <v>195</v>
      </c>
      <c r="C103" s="11">
        <v>1311</v>
      </c>
      <c r="D103" s="11">
        <v>1358</v>
      </c>
      <c r="E103" s="12">
        <v>-8</v>
      </c>
      <c r="F103" s="12">
        <v>-39</v>
      </c>
      <c r="G103" s="21">
        <f t="shared" ref="G103:G121" si="8">D103+E103+F103</f>
        <v>1311</v>
      </c>
    </row>
    <row r="104" spans="1:7" ht="16.5" customHeight="1" x14ac:dyDescent="0.25">
      <c r="A104" s="14" t="s">
        <v>196</v>
      </c>
      <c r="B104" s="15" t="s">
        <v>197</v>
      </c>
      <c r="C104" s="11">
        <v>3</v>
      </c>
      <c r="D104" s="11">
        <v>4</v>
      </c>
      <c r="E104" s="12"/>
      <c r="F104" s="12">
        <v>-1</v>
      </c>
      <c r="G104" s="21">
        <f t="shared" si="8"/>
        <v>3</v>
      </c>
    </row>
    <row r="105" spans="1:7" ht="16.5" customHeight="1" x14ac:dyDescent="0.25">
      <c r="A105" s="14" t="s">
        <v>198</v>
      </c>
      <c r="B105" s="15" t="s">
        <v>199</v>
      </c>
      <c r="C105" s="11">
        <v>9</v>
      </c>
      <c r="D105" s="11">
        <v>9</v>
      </c>
      <c r="E105" s="12"/>
      <c r="F105" s="12"/>
      <c r="G105" s="21">
        <f t="shared" si="8"/>
        <v>9</v>
      </c>
    </row>
    <row r="106" spans="1:7" ht="16.5" customHeight="1" x14ac:dyDescent="0.25">
      <c r="A106" s="14" t="s">
        <v>200</v>
      </c>
      <c r="B106" s="15" t="s">
        <v>201</v>
      </c>
      <c r="C106" s="11">
        <v>18</v>
      </c>
      <c r="D106" s="11">
        <v>19</v>
      </c>
      <c r="E106" s="12"/>
      <c r="F106" s="12">
        <v>-1</v>
      </c>
      <c r="G106" s="21">
        <f t="shared" si="8"/>
        <v>18</v>
      </c>
    </row>
    <row r="107" spans="1:7" ht="16.5" customHeight="1" x14ac:dyDescent="0.25">
      <c r="A107" s="14" t="s">
        <v>202</v>
      </c>
      <c r="B107" s="15" t="s">
        <v>203</v>
      </c>
      <c r="C107" s="11">
        <v>272</v>
      </c>
      <c r="D107" s="11">
        <v>300</v>
      </c>
      <c r="E107" s="12">
        <v>-7</v>
      </c>
      <c r="F107" s="12">
        <v>-21</v>
      </c>
      <c r="G107" s="21">
        <f t="shared" si="8"/>
        <v>272</v>
      </c>
    </row>
    <row r="108" spans="1:7" ht="16.5" customHeight="1" x14ac:dyDescent="0.25">
      <c r="A108" s="14" t="s">
        <v>204</v>
      </c>
      <c r="B108" s="15" t="s">
        <v>205</v>
      </c>
      <c r="C108" s="11">
        <v>11</v>
      </c>
      <c r="D108" s="11">
        <v>12</v>
      </c>
      <c r="E108" s="12">
        <v>-1</v>
      </c>
      <c r="F108" s="12"/>
      <c r="G108" s="21">
        <f t="shared" si="8"/>
        <v>11</v>
      </c>
    </row>
    <row r="109" spans="1:7" ht="16.5" customHeight="1" x14ac:dyDescent="0.25">
      <c r="A109" s="14" t="s">
        <v>206</v>
      </c>
      <c r="B109" s="15" t="s">
        <v>207</v>
      </c>
      <c r="C109" s="11">
        <v>24</v>
      </c>
      <c r="D109" s="11">
        <v>25</v>
      </c>
      <c r="E109" s="12">
        <v>-1</v>
      </c>
      <c r="F109" s="12"/>
      <c r="G109" s="21">
        <f t="shared" si="8"/>
        <v>24</v>
      </c>
    </row>
    <row r="110" spans="1:7" ht="16.5" customHeight="1" x14ac:dyDescent="0.25">
      <c r="A110" s="14" t="s">
        <v>208</v>
      </c>
      <c r="B110" s="15" t="s">
        <v>209</v>
      </c>
      <c r="C110" s="11">
        <v>12</v>
      </c>
      <c r="D110" s="11">
        <v>13</v>
      </c>
      <c r="E110" s="12">
        <v>-1</v>
      </c>
      <c r="F110" s="12"/>
      <c r="G110" s="21">
        <f t="shared" si="8"/>
        <v>12</v>
      </c>
    </row>
    <row r="111" spans="1:7" ht="16.5" customHeight="1" x14ac:dyDescent="0.25">
      <c r="A111" s="14" t="s">
        <v>210</v>
      </c>
      <c r="B111" s="15" t="s">
        <v>211</v>
      </c>
      <c r="C111" s="11">
        <v>8</v>
      </c>
      <c r="D111" s="11">
        <v>9</v>
      </c>
      <c r="E111" s="12">
        <v>-1</v>
      </c>
      <c r="F111" s="12"/>
      <c r="G111" s="21">
        <f t="shared" si="8"/>
        <v>8</v>
      </c>
    </row>
    <row r="112" spans="1:7" ht="16.5" customHeight="1" x14ac:dyDescent="0.25">
      <c r="A112" s="14" t="s">
        <v>212</v>
      </c>
      <c r="B112" s="15" t="s">
        <v>213</v>
      </c>
      <c r="C112" s="11">
        <v>7</v>
      </c>
      <c r="D112" s="11">
        <v>9</v>
      </c>
      <c r="E112" s="12">
        <v>-1</v>
      </c>
      <c r="F112" s="12">
        <v>-1</v>
      </c>
      <c r="G112" s="21">
        <f t="shared" si="8"/>
        <v>7</v>
      </c>
    </row>
    <row r="113" spans="1:7" ht="16.5" customHeight="1" x14ac:dyDescent="0.25">
      <c r="A113" s="14" t="s">
        <v>214</v>
      </c>
      <c r="B113" s="15" t="s">
        <v>215</v>
      </c>
      <c r="C113" s="11">
        <v>8</v>
      </c>
      <c r="D113" s="11">
        <v>7</v>
      </c>
      <c r="E113" s="12"/>
      <c r="F113" s="12">
        <v>1</v>
      </c>
      <c r="G113" s="21">
        <f t="shared" si="8"/>
        <v>8</v>
      </c>
    </row>
    <row r="114" spans="1:7" ht="16.5" customHeight="1" x14ac:dyDescent="0.25">
      <c r="A114" s="14" t="s">
        <v>216</v>
      </c>
      <c r="B114" s="15" t="s">
        <v>217</v>
      </c>
      <c r="C114" s="11">
        <v>73</v>
      </c>
      <c r="D114" s="11">
        <v>74</v>
      </c>
      <c r="E114" s="12">
        <v>-1</v>
      </c>
      <c r="F114" s="12"/>
      <c r="G114" s="21">
        <f t="shared" si="8"/>
        <v>73</v>
      </c>
    </row>
    <row r="115" spans="1:7" ht="16.5" customHeight="1" x14ac:dyDescent="0.25">
      <c r="A115" s="14" t="s">
        <v>218</v>
      </c>
      <c r="B115" s="15" t="s">
        <v>219</v>
      </c>
      <c r="C115" s="11">
        <v>22</v>
      </c>
      <c r="D115" s="11">
        <v>23</v>
      </c>
      <c r="E115" s="12">
        <v>-1</v>
      </c>
      <c r="F115" s="12"/>
      <c r="G115" s="21">
        <f t="shared" si="8"/>
        <v>22</v>
      </c>
    </row>
    <row r="116" spans="1:7" ht="16.5" customHeight="1" x14ac:dyDescent="0.25">
      <c r="A116" s="14" t="s">
        <v>220</v>
      </c>
      <c r="B116" s="15" t="s">
        <v>221</v>
      </c>
      <c r="C116" s="11">
        <v>79</v>
      </c>
      <c r="D116" s="11">
        <v>79</v>
      </c>
      <c r="E116" s="12">
        <v>-1</v>
      </c>
      <c r="F116" s="12">
        <v>1</v>
      </c>
      <c r="G116" s="21">
        <f t="shared" si="8"/>
        <v>79</v>
      </c>
    </row>
    <row r="117" spans="1:7" ht="16.5" customHeight="1" x14ac:dyDescent="0.25">
      <c r="A117" s="14" t="s">
        <v>222</v>
      </c>
      <c r="B117" s="15" t="s">
        <v>223</v>
      </c>
      <c r="C117" s="11">
        <v>11</v>
      </c>
      <c r="D117" s="11">
        <v>11</v>
      </c>
      <c r="E117" s="12"/>
      <c r="F117" s="12"/>
      <c r="G117" s="21">
        <f t="shared" si="8"/>
        <v>11</v>
      </c>
    </row>
    <row r="118" spans="1:7" ht="16.5" customHeight="1" x14ac:dyDescent="0.25">
      <c r="A118" s="14" t="s">
        <v>224</v>
      </c>
      <c r="B118" s="15" t="s">
        <v>225</v>
      </c>
      <c r="C118" s="11">
        <v>67</v>
      </c>
      <c r="D118" s="11">
        <v>66</v>
      </c>
      <c r="E118" s="12"/>
      <c r="F118" s="12">
        <v>1</v>
      </c>
      <c r="G118" s="21">
        <f t="shared" si="8"/>
        <v>67</v>
      </c>
    </row>
    <row r="119" spans="1:7" ht="16.5" customHeight="1" x14ac:dyDescent="0.25">
      <c r="A119" s="14" t="s">
        <v>226</v>
      </c>
      <c r="B119" s="15" t="s">
        <v>227</v>
      </c>
      <c r="C119" s="11">
        <v>0</v>
      </c>
      <c r="D119" s="11">
        <v>0</v>
      </c>
      <c r="E119" s="12"/>
      <c r="F119" s="12"/>
      <c r="G119" s="21">
        <f t="shared" si="8"/>
        <v>0</v>
      </c>
    </row>
    <row r="120" spans="1:7" ht="16.5" customHeight="1" x14ac:dyDescent="0.25">
      <c r="A120" s="14" t="s">
        <v>228</v>
      </c>
      <c r="B120" s="15" t="s">
        <v>229</v>
      </c>
      <c r="C120" s="11">
        <v>1</v>
      </c>
      <c r="D120" s="11">
        <v>1</v>
      </c>
      <c r="E120" s="12"/>
      <c r="F120" s="12"/>
      <c r="G120" s="21">
        <f t="shared" si="8"/>
        <v>1</v>
      </c>
    </row>
    <row r="121" spans="1:7" ht="16.5" customHeight="1" x14ac:dyDescent="0.25">
      <c r="A121" s="14" t="s">
        <v>230</v>
      </c>
      <c r="B121" s="15" t="s">
        <v>231</v>
      </c>
      <c r="C121" s="11">
        <v>162</v>
      </c>
      <c r="D121" s="11">
        <v>163</v>
      </c>
      <c r="E121" s="12">
        <v>2</v>
      </c>
      <c r="F121" s="12">
        <v>-3</v>
      </c>
      <c r="G121" s="21">
        <f t="shared" si="8"/>
        <v>162</v>
      </c>
    </row>
    <row r="122" spans="1:7" ht="16.5" customHeight="1" x14ac:dyDescent="0.25">
      <c r="A122" s="6">
        <v>94610465</v>
      </c>
      <c r="B122" s="13" t="s">
        <v>232</v>
      </c>
      <c r="C122" s="8">
        <v>1109</v>
      </c>
      <c r="D122" s="8">
        <v>1161</v>
      </c>
      <c r="E122" s="9">
        <f>SUM(E123:E132)</f>
        <v>-3</v>
      </c>
      <c r="F122" s="9">
        <f>SUM(F123:F132)</f>
        <v>-49</v>
      </c>
      <c r="G122" s="31">
        <f>SUM(G123:G132)</f>
        <v>1109</v>
      </c>
    </row>
    <row r="123" spans="1:7" ht="16.5" customHeight="1" x14ac:dyDescent="0.25">
      <c r="A123" s="14" t="s">
        <v>233</v>
      </c>
      <c r="B123" s="15" t="s">
        <v>234</v>
      </c>
      <c r="C123" s="11">
        <v>143</v>
      </c>
      <c r="D123" s="11">
        <v>146</v>
      </c>
      <c r="E123" s="12"/>
      <c r="F123" s="12">
        <v>-3</v>
      </c>
      <c r="G123" s="21">
        <f t="shared" ref="G123:G132" si="9">D123+E123+F123</f>
        <v>143</v>
      </c>
    </row>
    <row r="124" spans="1:7" ht="16.5" customHeight="1" x14ac:dyDescent="0.25">
      <c r="A124" s="14" t="s">
        <v>235</v>
      </c>
      <c r="B124" s="15" t="s">
        <v>236</v>
      </c>
      <c r="C124" s="11">
        <v>0</v>
      </c>
      <c r="D124" s="11">
        <v>0</v>
      </c>
      <c r="E124" s="12"/>
      <c r="F124" s="12"/>
      <c r="G124" s="21">
        <f t="shared" si="9"/>
        <v>0</v>
      </c>
    </row>
    <row r="125" spans="1:7" ht="16.5" customHeight="1" x14ac:dyDescent="0.25">
      <c r="A125" s="14" t="s">
        <v>237</v>
      </c>
      <c r="B125" s="15" t="s">
        <v>238</v>
      </c>
      <c r="C125" s="11">
        <v>13</v>
      </c>
      <c r="D125" s="11">
        <v>11</v>
      </c>
      <c r="E125" s="12">
        <v>-1</v>
      </c>
      <c r="F125" s="12">
        <v>3</v>
      </c>
      <c r="G125" s="21">
        <f t="shared" si="9"/>
        <v>13</v>
      </c>
    </row>
    <row r="126" spans="1:7" ht="16.5" customHeight="1" x14ac:dyDescent="0.25">
      <c r="A126" s="14" t="s">
        <v>239</v>
      </c>
      <c r="B126" s="15" t="s">
        <v>240</v>
      </c>
      <c r="C126" s="11">
        <v>369</v>
      </c>
      <c r="D126" s="11">
        <v>394</v>
      </c>
      <c r="E126" s="12">
        <v>-1</v>
      </c>
      <c r="F126" s="12">
        <v>-24</v>
      </c>
      <c r="G126" s="21">
        <f t="shared" si="9"/>
        <v>369</v>
      </c>
    </row>
    <row r="127" spans="1:7" ht="16.5" customHeight="1" x14ac:dyDescent="0.25">
      <c r="A127" s="14" t="s">
        <v>241</v>
      </c>
      <c r="B127" s="15" t="s">
        <v>242</v>
      </c>
      <c r="C127" s="11">
        <v>3</v>
      </c>
      <c r="D127" s="11">
        <v>3</v>
      </c>
      <c r="E127" s="12"/>
      <c r="F127" s="12"/>
      <c r="G127" s="21">
        <f t="shared" si="9"/>
        <v>3</v>
      </c>
    </row>
    <row r="128" spans="1:7" ht="16.5" customHeight="1" x14ac:dyDescent="0.25">
      <c r="A128" s="14" t="s">
        <v>243</v>
      </c>
      <c r="B128" s="15" t="s">
        <v>244</v>
      </c>
      <c r="C128" s="11">
        <v>149</v>
      </c>
      <c r="D128" s="11">
        <v>163</v>
      </c>
      <c r="E128" s="12">
        <v>-1</v>
      </c>
      <c r="F128" s="12">
        <v>-13</v>
      </c>
      <c r="G128" s="21">
        <f t="shared" si="9"/>
        <v>149</v>
      </c>
    </row>
    <row r="129" spans="1:7" ht="16.5" customHeight="1" x14ac:dyDescent="0.25">
      <c r="A129" s="14" t="s">
        <v>245</v>
      </c>
      <c r="B129" s="15" t="s">
        <v>246</v>
      </c>
      <c r="C129" s="11">
        <v>266</v>
      </c>
      <c r="D129" s="11">
        <v>278</v>
      </c>
      <c r="E129" s="12"/>
      <c r="F129" s="12">
        <v>-12</v>
      </c>
      <c r="G129" s="21">
        <f t="shared" si="9"/>
        <v>266</v>
      </c>
    </row>
    <row r="130" spans="1:7" ht="16.5" customHeight="1" x14ac:dyDescent="0.25">
      <c r="A130" s="14" t="s">
        <v>247</v>
      </c>
      <c r="B130" s="15" t="s">
        <v>248</v>
      </c>
      <c r="C130" s="11">
        <v>120</v>
      </c>
      <c r="D130" s="11">
        <v>120</v>
      </c>
      <c r="E130" s="12"/>
      <c r="F130" s="12"/>
      <c r="G130" s="21">
        <f t="shared" si="9"/>
        <v>120</v>
      </c>
    </row>
    <row r="131" spans="1:7" ht="16.5" customHeight="1" x14ac:dyDescent="0.25">
      <c r="A131" s="14" t="s">
        <v>249</v>
      </c>
      <c r="B131" s="15" t="s">
        <v>250</v>
      </c>
      <c r="C131" s="11">
        <v>43</v>
      </c>
      <c r="D131" s="11">
        <v>43</v>
      </c>
      <c r="E131" s="12"/>
      <c r="F131" s="12"/>
      <c r="G131" s="21">
        <f t="shared" si="9"/>
        <v>43</v>
      </c>
    </row>
    <row r="132" spans="1:7" ht="16.5" customHeight="1" x14ac:dyDescent="0.25">
      <c r="A132" s="14" t="s">
        <v>251</v>
      </c>
      <c r="B132" s="15" t="s">
        <v>252</v>
      </c>
      <c r="C132" s="11">
        <v>3</v>
      </c>
      <c r="D132" s="11">
        <v>3</v>
      </c>
      <c r="E132" s="12"/>
      <c r="F132" s="12"/>
      <c r="G132" s="21">
        <f t="shared" si="9"/>
        <v>3</v>
      </c>
    </row>
    <row r="133" spans="1:7" ht="34.5" customHeight="1" x14ac:dyDescent="0.25">
      <c r="A133" s="6">
        <v>94610460</v>
      </c>
      <c r="B133" s="13" t="s">
        <v>253</v>
      </c>
      <c r="C133" s="8">
        <v>1582</v>
      </c>
      <c r="D133" s="8">
        <v>1566</v>
      </c>
      <c r="E133" s="9">
        <f>SUM(E134:E140)</f>
        <v>-10</v>
      </c>
      <c r="F133" s="9">
        <f>SUM(F134:F140)</f>
        <v>26</v>
      </c>
      <c r="G133" s="33">
        <f>SUM(G134:G140)</f>
        <v>1582</v>
      </c>
    </row>
    <row r="134" spans="1:7" ht="16.5" customHeight="1" x14ac:dyDescent="0.25">
      <c r="A134" s="14" t="s">
        <v>254</v>
      </c>
      <c r="B134" s="15" t="s">
        <v>255</v>
      </c>
      <c r="C134" s="11">
        <v>1229</v>
      </c>
      <c r="D134" s="11">
        <v>1220</v>
      </c>
      <c r="E134" s="12">
        <v>-6</v>
      </c>
      <c r="F134" s="12">
        <v>15</v>
      </c>
      <c r="G134" s="21">
        <f t="shared" ref="G134:G140" si="10">D134+E134+F134</f>
        <v>1229</v>
      </c>
    </row>
    <row r="135" spans="1:7" ht="16.5" customHeight="1" x14ac:dyDescent="0.25">
      <c r="A135" s="14" t="s">
        <v>256</v>
      </c>
      <c r="B135" s="15" t="s">
        <v>257</v>
      </c>
      <c r="C135" s="11">
        <v>69</v>
      </c>
      <c r="D135" s="11">
        <v>74</v>
      </c>
      <c r="E135" s="12"/>
      <c r="F135" s="12">
        <v>-5</v>
      </c>
      <c r="G135" s="21">
        <f t="shared" si="10"/>
        <v>69</v>
      </c>
    </row>
    <row r="136" spans="1:7" ht="16.5" customHeight="1" x14ac:dyDescent="0.25">
      <c r="A136" s="14" t="s">
        <v>258</v>
      </c>
      <c r="B136" s="15" t="s">
        <v>259</v>
      </c>
      <c r="C136" s="11">
        <v>31</v>
      </c>
      <c r="D136" s="11">
        <v>30</v>
      </c>
      <c r="E136" s="12"/>
      <c r="F136" s="12">
        <v>1</v>
      </c>
      <c r="G136" s="21">
        <f t="shared" si="10"/>
        <v>31</v>
      </c>
    </row>
    <row r="137" spans="1:7" ht="16.5" customHeight="1" x14ac:dyDescent="0.25">
      <c r="A137" s="14" t="s">
        <v>260</v>
      </c>
      <c r="B137" s="15" t="s">
        <v>261</v>
      </c>
      <c r="C137" s="11">
        <v>125</v>
      </c>
      <c r="D137" s="11">
        <v>121</v>
      </c>
      <c r="E137" s="12">
        <v>-2</v>
      </c>
      <c r="F137" s="12">
        <v>6</v>
      </c>
      <c r="G137" s="21">
        <f t="shared" si="10"/>
        <v>125</v>
      </c>
    </row>
    <row r="138" spans="1:7" ht="16.5" customHeight="1" x14ac:dyDescent="0.25">
      <c r="A138" s="14" t="s">
        <v>262</v>
      </c>
      <c r="B138" s="15" t="s">
        <v>263</v>
      </c>
      <c r="C138" s="11">
        <v>71</v>
      </c>
      <c r="D138" s="11">
        <v>66</v>
      </c>
      <c r="E138" s="12">
        <v>-2</v>
      </c>
      <c r="F138" s="12">
        <v>7</v>
      </c>
      <c r="G138" s="21">
        <f t="shared" si="10"/>
        <v>71</v>
      </c>
    </row>
    <row r="139" spans="1:7" ht="16.5" customHeight="1" x14ac:dyDescent="0.25">
      <c r="A139" s="14" t="s">
        <v>264</v>
      </c>
      <c r="B139" s="15" t="s">
        <v>265</v>
      </c>
      <c r="C139" s="11">
        <v>26</v>
      </c>
      <c r="D139" s="11">
        <v>24</v>
      </c>
      <c r="E139" s="12"/>
      <c r="F139" s="12">
        <v>2</v>
      </c>
      <c r="G139" s="21">
        <f t="shared" si="10"/>
        <v>26</v>
      </c>
    </row>
    <row r="140" spans="1:7" ht="16.5" customHeight="1" x14ac:dyDescent="0.25">
      <c r="A140" s="14" t="s">
        <v>266</v>
      </c>
      <c r="B140" s="15" t="s">
        <v>267</v>
      </c>
      <c r="C140" s="11">
        <v>31</v>
      </c>
      <c r="D140" s="11">
        <v>31</v>
      </c>
      <c r="E140" s="12"/>
      <c r="F140" s="12"/>
      <c r="G140" s="21">
        <f t="shared" si="10"/>
        <v>31</v>
      </c>
    </row>
    <row r="141" spans="1:7" ht="15.75" x14ac:dyDescent="0.25">
      <c r="A141" s="17"/>
      <c r="B141" s="18"/>
      <c r="C141" s="19"/>
      <c r="D141" s="19"/>
      <c r="E141" s="20"/>
      <c r="F141" s="20"/>
      <c r="G141" s="34"/>
    </row>
  </sheetData>
  <mergeCells count="7">
    <mergeCell ref="G3:G4"/>
    <mergeCell ref="A1:F1"/>
    <mergeCell ref="E2:F2"/>
    <mergeCell ref="A3:A4"/>
    <mergeCell ref="B3:B4"/>
    <mergeCell ref="C3:D3"/>
    <mergeCell ref="E3:F3"/>
  </mergeCells>
  <pageMargins left="0.51181102362204722" right="0.1968503937007874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2018-07-20T03:30:22Z</dcterms:modified>
</cp:coreProperties>
</file>