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320" windowHeight="997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H56" i="1" l="1"/>
  <c r="F56" i="1"/>
  <c r="I49" i="1"/>
  <c r="H36" i="1"/>
  <c r="G34" i="1"/>
  <c r="C34" i="1"/>
  <c r="J22" i="1"/>
  <c r="C22" i="1"/>
  <c r="F27" i="1" s="1"/>
  <c r="O17" i="1"/>
  <c r="I17" i="1"/>
  <c r="C17" i="1"/>
  <c r="I50" i="1"/>
  <c r="I51" i="1"/>
  <c r="I52" i="1"/>
  <c r="I53" i="1"/>
  <c r="I54" i="1"/>
  <c r="I55" i="1"/>
  <c r="H37" i="1"/>
  <c r="I56" i="1" l="1"/>
  <c r="H34" i="1"/>
  <c r="F25" i="1"/>
  <c r="I25" i="1" s="1"/>
  <c r="F24" i="1"/>
  <c r="F26" i="1"/>
  <c r="I27" i="1"/>
  <c r="F22" i="1" l="1"/>
  <c r="I24" i="1"/>
  <c r="I26" i="1"/>
</calcChain>
</file>

<file path=xl/sharedStrings.xml><?xml version="1.0" encoding="utf-8"?>
<sst xmlns="http://schemas.openxmlformats.org/spreadsheetml/2006/main" count="110" uniqueCount="87">
  <si>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</si>
  <si>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</si>
  <si>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</si>
  <si>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</si>
  <si>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</si>
  <si>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</si>
  <si>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</si>
  <si>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</si>
  <si>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</si>
  <si>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</si>
  <si>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</si>
  <si>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</si>
  <si>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</si>
  <si>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</si>
  <si>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</si>
  <si>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</si>
  <si>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</si>
  <si>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</si>
  <si>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</si>
  <si>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</si>
  <si>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</si>
  <si>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</si>
  <si>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</si>
  <si>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</si>
  <si>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</si>
  <si>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</si>
  <si>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</si>
  <si>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</si>
  <si>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</si>
  <si>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</si>
  <si>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</si>
  <si>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</si>
  <si>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</si>
  <si>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</si>
  <si>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</si>
  <si>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</si>
  <si>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</si>
  <si>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</si>
  <si>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</si>
  <si>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</si>
  <si>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</si>
  <si>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</si>
  <si>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</si>
  <si>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</si>
  <si>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</si>
  <si>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</si>
  <si>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</si>
  <si>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</si>
  <si>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</si>
  <si>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</si>
  <si>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</si>
  <si>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</si>
  <si>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</si>
  <si>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</si>
  <si>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</si>
  <si>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</si>
  <si>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</si>
  <si>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</si>
  <si>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</si>
  <si>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</si>
  <si>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</si>
  <si>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</si>
  <si>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</si>
  <si>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</si>
  <si>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</si>
  <si>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</si>
  <si>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</si>
  <si>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</si>
  <si>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</si>
  <si>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</si>
  <si>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</si>
  <si>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</si>
  <si>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"Адамское" Глазовского района</t>
  </si>
  <si>
    <t>Работы по благоустройству стадиона с установкой оборудования в д.Адам Глазовского района Удмуртской Республики</t>
  </si>
  <si>
    <t>Благоустройство стадиона с установкой оборудования в д.Адам Глазовского района Удмуртской Республики</t>
  </si>
  <si>
    <t>нет</t>
  </si>
  <si>
    <t>Выкашивание газонов, расчистка площадей от кустарника и мелколесья, планировка площадей ручным способом</t>
  </si>
  <si>
    <r>
      <t xml:space="preserve">Исполнитель                                           </t>
    </r>
    <r>
      <rPr>
        <b/>
        <sz val="12"/>
        <color rgb="FF92D050"/>
        <rFont val="Times New Roman"/>
        <family val="1"/>
        <charset val="204"/>
      </rPr>
      <t xml:space="preserve"> ___________                       Наговицына Е.В.                    83414129855</t>
    </r>
  </si>
  <si>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</si>
  <si>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r>
      <t xml:space="preserve">Глава муниципального образования       </t>
    </r>
    <r>
      <rPr>
        <b/>
        <sz val="12"/>
        <color rgb="FF92D050"/>
        <rFont val="Times New Roman"/>
        <family val="1"/>
        <charset val="204"/>
      </rPr>
      <t xml:space="preserve">   ___________                       В.В. Сабреков</t>
    </r>
  </si>
  <si>
    <r>
      <t xml:space="preserve">Начальник Управления финансов             </t>
    </r>
    <r>
      <rPr>
        <b/>
        <sz val="12"/>
        <color rgb="FF92D050"/>
        <rFont val="Times New Roman"/>
        <family val="1"/>
        <charset val="204"/>
      </rPr>
      <t>___________                        Н.Н. Поздеева</t>
    </r>
  </si>
  <si>
    <t>01 января 2022</t>
  </si>
  <si>
    <t>дотация на сбалансированность 530940,00 ; за счет местного бюджетта увеличение на 14,0 рублей</t>
  </si>
  <si>
    <t>22.10.2021 года;</t>
  </si>
  <si>
    <r>
      <t>5.1. Объект, включенный в проект</t>
    </r>
    <r>
      <rPr>
        <sz val="12"/>
        <rFont val="Times New Roman"/>
        <family val="1"/>
        <charset val="204"/>
      </rPr>
      <t>,  завершен.* Акт №1 от 23.12.21, акт № 2 от 23.12.21, акт №3 от 23.12.21, акт №4 от 23.12.21</t>
    </r>
  </si>
  <si>
    <t>23.12.2021 года.⃰  ⃰</t>
  </si>
  <si>
    <t>дотация на сбалансированность 530940,00, за счет местного бюджета 14,00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</si>
</sst>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0" fillId="2" borderId="1" xfId="0"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4" fillId="2" borderId="1" xfId="0" applyFont="1" applyFill="1" applyBorder="1" applyAlignment="1">
      <alignment horizontal="center" vertical="center" wrapText="1"/>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2" borderId="1" xfId="0" applyFont="1" applyFill="1" applyBorder="1" applyAlignment="1">
      <alignment vertical="top" wrapText="1"/>
    </xf>
    <xf numFmtId="0" fontId="1" fillId="0" borderId="0" xfId="0" applyFont="1" applyAlignment="1">
      <alignment horizontal="left"/>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5" borderId="1"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0" borderId="0" xfId="0" applyFont="1" applyFill="1" applyAlignment="1">
      <alignment horizontal="left" wrapText="1"/>
    </xf>
    <xf numFmtId="0" fontId="1" fillId="0" borderId="0" xfId="0" applyFont="1" applyAlignment="1">
      <alignment horizontal="left" vertical="center"/>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7" fillId="0" borderId="6" xfId="0" applyFont="1" applyBorder="1" applyAlignment="1">
      <alignment horizontal="center" wrapText="1"/>
    </xf>
    <xf numFmtId="0" fontId="9" fillId="0" borderId="1" xfId="0" applyFont="1" applyBorder="1" applyAlignment="1">
      <alignment horizontal="center" wrapText="1"/>
    </xf>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3" fillId="0" borderId="0" xfId="0" applyFont="1" applyAlignment="1">
      <alignment horizontal="left"/>
    </xf>
    <xf numFmtId="0" fontId="5" fillId="0" borderId="0" xfId="0" applyFont="1" applyAlignment="1">
      <alignment horizontal="center"/>
    </xf>
    <xf numFmtId="0" fontId="1"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topLeftCell="A43" zoomScale="90" zoomScaleNormal="90" workbookViewId="0">
      <selection activeCell="I51" sqref="I51:J51"/>
    </sheetView>
  </sheetViews>
  <sheetFormatPr defaultRowHeight="15" x14ac:dyDescent="0.25"/>
  <cols>
    <col min="1" max="1" width="10.140625" customWidth="1"/>
    <col min="2" max="2" width="20" customWidth="1"/>
    <col min="3" max="4" width="13.140625" customWidth="1"/>
    <col min="5" max="5" width="12" hidden="1" customWidth="1"/>
    <col min="6" max="6" width="13.5703125" customWidth="1"/>
    <col min="7" max="7" width="15.140625" customWidth="1"/>
    <col min="8" max="8" width="13.140625" customWidth="1"/>
    <col min="9" max="9" width="11.28515625" customWidth="1"/>
    <col min="10" max="10" width="10.28515625" customWidth="1"/>
    <col min="11" max="11" width="20.42578125" customWidth="1"/>
    <col min="12" max="12" width="10.28515625" customWidth="1"/>
    <col min="13" max="13" width="9.85546875" customWidth="1"/>
    <col min="14" max="14" width="10.28515625" customWidth="1"/>
    <col min="17" max="17" width="10" customWidth="1"/>
    <col min="18" max="18" width="12" customWidth="1"/>
    <col min="20" max="20" width="20.42578125" customWidth="1"/>
  </cols>
  <sheetData>
    <row r="1" spans="1:20" ht="15.75" customHeight="1" x14ac:dyDescent="0.25"/>
    <row r="2" spans="1:20" ht="15" customHeight="1" x14ac:dyDescent="0.25">
      <c r="A2" s="110" t="s">
        <v>78</v>
      </c>
      <c r="B2" s="110"/>
      <c r="C2" s="110"/>
      <c r="D2" s="110"/>
      <c r="E2" s="110"/>
      <c r="F2" s="110"/>
      <c r="G2" s="110"/>
      <c r="H2" s="110"/>
      <c r="I2" s="110"/>
      <c r="J2" s="110"/>
      <c r="K2" s="110"/>
      <c r="L2" s="110"/>
      <c r="M2" s="110"/>
      <c r="N2" s="110"/>
      <c r="O2" s="110"/>
      <c r="P2" s="110"/>
      <c r="Q2" s="110"/>
      <c r="R2" s="110"/>
      <c r="S2" s="110"/>
      <c r="T2" s="110"/>
    </row>
    <row r="3" spans="1:20" ht="15.75" customHeight="1" x14ac:dyDescent="0.25">
      <c r="A3" s="110"/>
      <c r="B3" s="110"/>
      <c r="C3" s="110"/>
      <c r="D3" s="110"/>
      <c r="E3" s="110"/>
      <c r="F3" s="110"/>
      <c r="G3" s="110"/>
      <c r="H3" s="110"/>
      <c r="I3" s="110"/>
      <c r="J3" s="110"/>
      <c r="K3" s="110"/>
      <c r="L3" s="110"/>
      <c r="M3" s="110"/>
      <c r="N3" s="110"/>
      <c r="O3" s="110"/>
      <c r="P3" s="110"/>
      <c r="Q3" s="110"/>
      <c r="R3" s="110"/>
      <c r="S3" s="110"/>
      <c r="T3" s="110"/>
    </row>
    <row r="4" spans="1:20" ht="36" customHeight="1" x14ac:dyDescent="0.25">
      <c r="A4" s="110"/>
      <c r="B4" s="110"/>
      <c r="C4" s="110"/>
      <c r="D4" s="110"/>
      <c r="E4" s="110"/>
      <c r="F4" s="110"/>
      <c r="G4" s="110"/>
      <c r="H4" s="110"/>
      <c r="I4" s="110"/>
      <c r="J4" s="110"/>
      <c r="K4" s="110"/>
      <c r="L4" s="110"/>
      <c r="M4" s="110"/>
      <c r="N4" s="110"/>
      <c r="O4" s="110"/>
      <c r="P4" s="110"/>
      <c r="Q4" s="110"/>
      <c r="R4" s="110"/>
      <c r="S4" s="110"/>
      <c r="T4" s="110"/>
    </row>
    <row r="5" spans="1:20" ht="27.75" customHeight="1" x14ac:dyDescent="0.25"/>
    <row r="6" spans="1:20" ht="19.5" customHeight="1" x14ac:dyDescent="0.25">
      <c r="A6" s="98" t="s">
        <v>66</v>
      </c>
      <c r="B6" s="98"/>
      <c r="C6" s="98"/>
      <c r="D6" s="127" t="s">
        <v>81</v>
      </c>
      <c r="E6" s="127"/>
      <c r="F6" s="127"/>
      <c r="G6" s="127"/>
      <c r="H6" s="40"/>
      <c r="I6" s="40"/>
      <c r="J6" s="40"/>
      <c r="K6" s="40"/>
      <c r="L6" s="40"/>
      <c r="M6" s="40"/>
      <c r="N6" s="40"/>
      <c r="O6" s="40"/>
      <c r="P6" s="40"/>
      <c r="Q6" s="40"/>
      <c r="R6" s="40"/>
      <c r="S6" s="40"/>
      <c r="T6" s="40"/>
    </row>
    <row r="7" spans="1:20" ht="24.75" customHeight="1" x14ac:dyDescent="0.25">
      <c r="A7" s="98" t="s">
        <v>67</v>
      </c>
      <c r="B7" s="98"/>
      <c r="C7" s="98"/>
      <c r="D7" s="98"/>
      <c r="E7" s="98"/>
      <c r="F7" s="98"/>
      <c r="G7" s="98"/>
      <c r="H7" s="98"/>
      <c r="I7" s="98"/>
      <c r="J7" s="98"/>
      <c r="K7" s="98"/>
      <c r="L7" s="98"/>
      <c r="M7" s="98"/>
      <c r="N7" s="98"/>
      <c r="O7" s="98"/>
      <c r="P7" s="98"/>
      <c r="Q7" s="98"/>
      <c r="R7" s="98"/>
      <c r="S7" s="98"/>
      <c r="T7" s="98"/>
    </row>
    <row r="8" spans="1:20" ht="18" customHeight="1" x14ac:dyDescent="0.25">
      <c r="A8" s="127" t="s">
        <v>72</v>
      </c>
      <c r="B8" s="127"/>
      <c r="C8" s="127"/>
      <c r="D8" s="127"/>
      <c r="E8" s="127"/>
      <c r="F8" s="127"/>
      <c r="G8" s="127"/>
      <c r="H8" s="40"/>
      <c r="I8" s="40"/>
      <c r="J8" s="40"/>
      <c r="K8" s="40"/>
      <c r="L8" s="40"/>
      <c r="M8" s="40"/>
      <c r="N8" s="40"/>
      <c r="O8" s="40"/>
      <c r="P8" s="40"/>
      <c r="Q8" s="40"/>
      <c r="R8" s="40"/>
      <c r="S8" s="40"/>
      <c r="T8" s="40"/>
    </row>
    <row r="9" spans="1:20" ht="24.75" customHeight="1" x14ac:dyDescent="0.25"/>
    <row r="10" spans="1:20" ht="39" customHeight="1" x14ac:dyDescent="0.25">
      <c r="A10" s="111" t="s">
        <v>0</v>
      </c>
      <c r="B10" s="111"/>
      <c r="C10" s="111"/>
    </row>
    <row r="11" spans="1:20" ht="61.5" customHeight="1" thickBot="1" x14ac:dyDescent="0.3">
      <c r="A11" s="98" t="s">
        <v>44</v>
      </c>
      <c r="B11" s="98"/>
      <c r="C11" s="98"/>
      <c r="D11" s="98"/>
      <c r="E11" s="98"/>
      <c r="F11" s="98"/>
      <c r="G11" s="98"/>
      <c r="H11" s="98"/>
      <c r="I11" s="98"/>
      <c r="J11" s="98"/>
      <c r="K11" s="98"/>
      <c r="L11" s="98"/>
      <c r="M11" s="98"/>
      <c r="N11" s="98"/>
      <c r="O11" s="98"/>
      <c r="P11" s="98"/>
      <c r="Q11" s="98"/>
      <c r="R11" s="98"/>
      <c r="S11" s="98"/>
      <c r="T11" s="98"/>
    </row>
    <row r="12" spans="1:20" ht="15" customHeight="1" x14ac:dyDescent="0.25">
      <c r="A12" s="125" t="s">
        <v>47</v>
      </c>
      <c r="B12" s="112" t="s">
        <v>1</v>
      </c>
      <c r="C12" s="114" t="s">
        <v>2</v>
      </c>
      <c r="D12" s="115"/>
      <c r="E12" s="115"/>
      <c r="F12" s="115"/>
      <c r="G12" s="115"/>
      <c r="H12" s="116"/>
      <c r="I12" s="123" t="s">
        <v>46</v>
      </c>
      <c r="J12" s="123"/>
      <c r="K12" s="123"/>
      <c r="L12" s="123"/>
      <c r="M12" s="123"/>
      <c r="N12" s="123" t="s">
        <v>3</v>
      </c>
      <c r="O12" s="123" t="s">
        <v>45</v>
      </c>
      <c r="P12" s="123"/>
      <c r="Q12" s="123"/>
      <c r="R12" s="123"/>
      <c r="S12" s="123"/>
      <c r="T12" s="128" t="s">
        <v>4</v>
      </c>
    </row>
    <row r="13" spans="1:20" ht="16.5" customHeight="1" x14ac:dyDescent="0.25">
      <c r="A13" s="126"/>
      <c r="B13" s="113"/>
      <c r="C13" s="117"/>
      <c r="D13" s="118"/>
      <c r="E13" s="118"/>
      <c r="F13" s="118"/>
      <c r="G13" s="118"/>
      <c r="H13" s="119"/>
      <c r="I13" s="124"/>
      <c r="J13" s="124"/>
      <c r="K13" s="124"/>
      <c r="L13" s="124"/>
      <c r="M13" s="124"/>
      <c r="N13" s="124"/>
      <c r="O13" s="124"/>
      <c r="P13" s="124"/>
      <c r="Q13" s="124"/>
      <c r="R13" s="124"/>
      <c r="S13" s="124"/>
      <c r="T13" s="129"/>
    </row>
    <row r="14" spans="1:20" ht="51" customHeight="1" x14ac:dyDescent="0.25">
      <c r="A14" s="126"/>
      <c r="B14" s="113"/>
      <c r="C14" s="120"/>
      <c r="D14" s="121"/>
      <c r="E14" s="121"/>
      <c r="F14" s="121"/>
      <c r="G14" s="121"/>
      <c r="H14" s="122"/>
      <c r="I14" s="124"/>
      <c r="J14" s="124"/>
      <c r="K14" s="124"/>
      <c r="L14" s="124"/>
      <c r="M14" s="124"/>
      <c r="N14" s="124"/>
      <c r="O14" s="124"/>
      <c r="P14" s="124"/>
      <c r="Q14" s="124"/>
      <c r="R14" s="124"/>
      <c r="S14" s="124"/>
      <c r="T14" s="129"/>
    </row>
    <row r="15" spans="1:20" x14ac:dyDescent="0.25">
      <c r="A15" s="126"/>
      <c r="B15" s="113"/>
      <c r="C15" s="124" t="s">
        <v>5</v>
      </c>
      <c r="D15" s="130" t="s">
        <v>6</v>
      </c>
      <c r="E15" s="130"/>
      <c r="F15" s="130"/>
      <c r="G15" s="130"/>
      <c r="H15" s="130"/>
      <c r="I15" s="9"/>
      <c r="J15" s="130" t="s">
        <v>6</v>
      </c>
      <c r="K15" s="130"/>
      <c r="L15" s="130"/>
      <c r="M15" s="130"/>
      <c r="N15" s="124"/>
      <c r="O15" s="124" t="s">
        <v>5</v>
      </c>
      <c r="P15" s="124" t="s">
        <v>6</v>
      </c>
      <c r="Q15" s="124"/>
      <c r="R15" s="124"/>
      <c r="S15" s="124"/>
      <c r="T15" s="129"/>
    </row>
    <row r="16" spans="1:20" ht="196.5" customHeight="1" x14ac:dyDescent="0.25">
      <c r="A16" s="126"/>
      <c r="B16" s="113"/>
      <c r="C16" s="124"/>
      <c r="D16" s="10" t="s">
        <v>7</v>
      </c>
      <c r="E16" s="10" t="s">
        <v>8</v>
      </c>
      <c r="F16" s="10" t="s">
        <v>8</v>
      </c>
      <c r="G16" s="10" t="s">
        <v>9</v>
      </c>
      <c r="H16" s="10" t="s">
        <v>10</v>
      </c>
      <c r="I16" s="10" t="s">
        <v>5</v>
      </c>
      <c r="J16" s="10" t="s">
        <v>7</v>
      </c>
      <c r="K16" s="10" t="s">
        <v>8</v>
      </c>
      <c r="L16" s="10" t="s">
        <v>9</v>
      </c>
      <c r="M16" s="10" t="s">
        <v>10</v>
      </c>
      <c r="N16" s="124"/>
      <c r="O16" s="124"/>
      <c r="P16" s="10" t="s">
        <v>7</v>
      </c>
      <c r="Q16" s="10" t="s">
        <v>8</v>
      </c>
      <c r="R16" s="10" t="s">
        <v>9</v>
      </c>
      <c r="S16" s="10" t="s">
        <v>10</v>
      </c>
      <c r="T16" s="129"/>
    </row>
    <row r="17" spans="1:20" ht="78" customHeight="1" thickBot="1" x14ac:dyDescent="0.3">
      <c r="A17" s="12"/>
      <c r="B17" s="30" t="s">
        <v>74</v>
      </c>
      <c r="C17" s="28">
        <f>D17+F17+G17+H17</f>
        <v>1393046</v>
      </c>
      <c r="D17" s="27">
        <v>1000000</v>
      </c>
      <c r="E17" s="11"/>
      <c r="F17" s="27">
        <v>145046</v>
      </c>
      <c r="G17" s="27">
        <v>124000</v>
      </c>
      <c r="H17" s="27">
        <v>124000</v>
      </c>
      <c r="I17" s="28">
        <f>J17+K17+L17+M17</f>
        <v>1924000</v>
      </c>
      <c r="J17" s="27">
        <v>1000000</v>
      </c>
      <c r="K17" s="27">
        <v>676000</v>
      </c>
      <c r="L17" s="27">
        <v>124000</v>
      </c>
      <c r="M17" s="27">
        <v>124000</v>
      </c>
      <c r="N17" s="27">
        <v>1924000</v>
      </c>
      <c r="O17" s="28">
        <f>P17+Q17+R17+S17</f>
        <v>1924000</v>
      </c>
      <c r="P17" s="27">
        <v>1000000</v>
      </c>
      <c r="Q17" s="27">
        <v>676000</v>
      </c>
      <c r="R17" s="27">
        <v>124000</v>
      </c>
      <c r="S17" s="27">
        <v>124000</v>
      </c>
      <c r="T17" s="29" t="s">
        <v>82</v>
      </c>
    </row>
    <row r="18" spans="1:20" ht="110.25" customHeight="1" x14ac:dyDescent="0.25"/>
    <row r="19" spans="1:20" ht="15.75" customHeight="1" x14ac:dyDescent="0.25">
      <c r="A19" s="98" t="s">
        <v>11</v>
      </c>
      <c r="B19" s="98"/>
      <c r="C19" s="98"/>
      <c r="D19" s="98"/>
      <c r="E19" s="98"/>
      <c r="F19" s="98"/>
      <c r="G19" s="98"/>
      <c r="H19" s="98"/>
      <c r="I19" s="98"/>
      <c r="J19" s="98"/>
      <c r="K19" s="98"/>
      <c r="L19" s="98"/>
      <c r="M19" s="98"/>
      <c r="N19" s="98"/>
      <c r="O19" s="98"/>
      <c r="P19" s="98"/>
      <c r="Q19" s="98"/>
      <c r="R19" s="98"/>
      <c r="S19" s="98"/>
      <c r="T19" s="98"/>
    </row>
    <row r="20" spans="1:20" ht="15.75" customHeight="1" thickBot="1" x14ac:dyDescent="0.3">
      <c r="A20" s="98"/>
      <c r="B20" s="98"/>
      <c r="C20" s="98"/>
      <c r="D20" s="98"/>
      <c r="E20" s="98"/>
      <c r="F20" s="98"/>
      <c r="G20" s="98"/>
      <c r="H20" s="98"/>
      <c r="I20" s="98"/>
      <c r="J20" s="98"/>
      <c r="K20" s="98"/>
      <c r="L20" s="98"/>
      <c r="M20" s="98"/>
      <c r="N20" s="98"/>
      <c r="O20" s="98"/>
      <c r="P20" s="98"/>
      <c r="Q20" s="98"/>
      <c r="R20" s="98"/>
      <c r="S20" s="98"/>
      <c r="T20" s="98"/>
    </row>
    <row r="21" spans="1:20" ht="237" customHeight="1" x14ac:dyDescent="0.25">
      <c r="A21" s="134" t="s">
        <v>12</v>
      </c>
      <c r="B21" s="131"/>
      <c r="C21" s="131" t="s">
        <v>13</v>
      </c>
      <c r="D21" s="131"/>
      <c r="E21" s="25"/>
      <c r="F21" s="25" t="s">
        <v>14</v>
      </c>
      <c r="G21" s="131" t="s">
        <v>48</v>
      </c>
      <c r="H21" s="131"/>
      <c r="I21" s="26" t="s">
        <v>64</v>
      </c>
      <c r="J21" s="132" t="s">
        <v>61</v>
      </c>
      <c r="K21" s="132"/>
      <c r="L21" s="133"/>
    </row>
    <row r="22" spans="1:20" ht="15.75" customHeight="1" x14ac:dyDescent="0.25">
      <c r="A22" s="91" t="s">
        <v>15</v>
      </c>
      <c r="B22" s="92"/>
      <c r="C22" s="55">
        <f>C24+C25+C26+C27</f>
        <v>1393046</v>
      </c>
      <c r="D22" s="55"/>
      <c r="E22" s="31"/>
      <c r="F22" s="32">
        <f>F24+F25+F26+F27</f>
        <v>99.999999999999986</v>
      </c>
      <c r="G22" s="79">
        <v>1393046</v>
      </c>
      <c r="H22" s="79"/>
      <c r="I22" s="52"/>
      <c r="J22" s="135">
        <f>J25+J26+J27+G22</f>
        <v>1924000</v>
      </c>
      <c r="K22" s="136"/>
      <c r="L22" s="137"/>
    </row>
    <row r="23" spans="1:20" ht="15" customHeight="1" x14ac:dyDescent="0.25">
      <c r="A23" s="149" t="s">
        <v>16</v>
      </c>
      <c r="B23" s="150"/>
      <c r="C23" s="56"/>
      <c r="D23" s="56"/>
      <c r="E23" s="33"/>
      <c r="F23" s="51"/>
      <c r="G23" s="80"/>
      <c r="H23" s="80"/>
      <c r="I23" s="51"/>
      <c r="J23" s="138"/>
      <c r="K23" s="139"/>
      <c r="L23" s="140"/>
    </row>
    <row r="24" spans="1:20" ht="17.25" customHeight="1" x14ac:dyDescent="0.25">
      <c r="A24" s="91" t="s">
        <v>17</v>
      </c>
      <c r="B24" s="92"/>
      <c r="C24" s="57">
        <v>1000000</v>
      </c>
      <c r="D24" s="57"/>
      <c r="E24" s="31"/>
      <c r="F24" s="32">
        <f>ROUND((C24/C$22*100),4)</f>
        <v>71.7851</v>
      </c>
      <c r="G24" s="59">
        <v>1000000</v>
      </c>
      <c r="H24" s="59"/>
      <c r="I24" s="32">
        <f>C24-G24</f>
        <v>0</v>
      </c>
      <c r="J24" s="141"/>
      <c r="K24" s="142"/>
      <c r="L24" s="143"/>
    </row>
    <row r="25" spans="1:20" ht="46.5" customHeight="1" x14ac:dyDescent="0.25">
      <c r="A25" s="91" t="s">
        <v>18</v>
      </c>
      <c r="B25" s="92"/>
      <c r="C25" s="57">
        <v>145046</v>
      </c>
      <c r="D25" s="57"/>
      <c r="E25" s="31"/>
      <c r="F25" s="48">
        <f t="shared" ref="F25:F27" si="0">ROUND((C25/C$22*100),4)</f>
        <v>10.412100000000001</v>
      </c>
      <c r="G25" s="59">
        <v>145046</v>
      </c>
      <c r="H25" s="59"/>
      <c r="I25" s="32">
        <f t="shared" ref="I25:I27" si="1">C25-G25</f>
        <v>0</v>
      </c>
      <c r="J25" s="144">
        <v>530954</v>
      </c>
      <c r="K25" s="145"/>
      <c r="L25" s="146"/>
    </row>
    <row r="26" spans="1:20" ht="73.5" customHeight="1" x14ac:dyDescent="0.25">
      <c r="A26" s="91" t="s">
        <v>19</v>
      </c>
      <c r="B26" s="92"/>
      <c r="C26" s="57">
        <v>124000</v>
      </c>
      <c r="D26" s="57"/>
      <c r="E26" s="31"/>
      <c r="F26" s="48">
        <f t="shared" si="0"/>
        <v>8.9014000000000006</v>
      </c>
      <c r="G26" s="59">
        <v>124000</v>
      </c>
      <c r="H26" s="59"/>
      <c r="I26" s="32">
        <f t="shared" si="1"/>
        <v>0</v>
      </c>
      <c r="J26" s="144"/>
      <c r="K26" s="145"/>
      <c r="L26" s="146"/>
    </row>
    <row r="27" spans="1:20" ht="91.5" customHeight="1" thickBot="1" x14ac:dyDescent="0.3">
      <c r="A27" s="147" t="s">
        <v>20</v>
      </c>
      <c r="B27" s="148"/>
      <c r="C27" s="58">
        <v>124000</v>
      </c>
      <c r="D27" s="58"/>
      <c r="E27" s="34"/>
      <c r="F27" s="48">
        <f t="shared" si="0"/>
        <v>8.9014000000000006</v>
      </c>
      <c r="G27" s="59">
        <v>124000</v>
      </c>
      <c r="H27" s="59"/>
      <c r="I27" s="44">
        <f t="shared" si="1"/>
        <v>0</v>
      </c>
      <c r="J27" s="60"/>
      <c r="K27" s="61"/>
      <c r="L27" s="62"/>
    </row>
    <row r="28" spans="1:20" ht="12.75" customHeight="1" x14ac:dyDescent="0.25"/>
    <row r="29" spans="1:20" ht="15.75" customHeight="1" x14ac:dyDescent="0.25">
      <c r="A29" s="111" t="s">
        <v>49</v>
      </c>
      <c r="B29" s="111"/>
      <c r="C29" s="111"/>
    </row>
    <row r="30" spans="1:20" ht="12.75" customHeight="1" x14ac:dyDescent="0.25">
      <c r="A30" s="98" t="s">
        <v>50</v>
      </c>
      <c r="B30" s="98"/>
      <c r="C30" s="98"/>
      <c r="D30" s="98"/>
      <c r="E30" s="98"/>
      <c r="F30" s="98"/>
      <c r="G30" s="98"/>
      <c r="H30" s="98"/>
      <c r="I30" s="98"/>
      <c r="J30" s="98"/>
      <c r="K30" s="98"/>
      <c r="L30" s="98"/>
      <c r="M30" s="98"/>
      <c r="N30" s="98"/>
      <c r="O30" s="98"/>
      <c r="P30" s="98"/>
      <c r="Q30" s="98"/>
      <c r="R30" s="98"/>
      <c r="S30" s="98"/>
      <c r="T30" s="98"/>
    </row>
    <row r="31" spans="1:20" ht="11.25" customHeight="1" thickBot="1" x14ac:dyDescent="0.3">
      <c r="A31" s="98"/>
      <c r="B31" s="98"/>
      <c r="C31" s="98"/>
      <c r="D31" s="98"/>
      <c r="E31" s="98"/>
      <c r="F31" s="98"/>
      <c r="G31" s="98"/>
      <c r="H31" s="98"/>
      <c r="I31" s="98"/>
      <c r="J31" s="98"/>
      <c r="K31" s="98"/>
      <c r="L31" s="98"/>
      <c r="M31" s="98"/>
      <c r="N31" s="98"/>
      <c r="O31" s="98"/>
      <c r="P31" s="98"/>
      <c r="Q31" s="98"/>
      <c r="R31" s="98"/>
      <c r="S31" s="98"/>
      <c r="T31" s="98"/>
    </row>
    <row r="32" spans="1:20" ht="118.5" customHeight="1" x14ac:dyDescent="0.25">
      <c r="A32" s="100" t="s">
        <v>21</v>
      </c>
      <c r="B32" s="69"/>
      <c r="C32" s="69" t="s">
        <v>22</v>
      </c>
      <c r="D32" s="69"/>
      <c r="E32" s="69"/>
      <c r="F32" s="69"/>
      <c r="G32" s="69" t="s">
        <v>51</v>
      </c>
      <c r="H32" s="64" t="s">
        <v>52</v>
      </c>
      <c r="I32" s="69" t="s">
        <v>23</v>
      </c>
      <c r="J32" s="70"/>
      <c r="K32" s="99"/>
      <c r="L32" s="8"/>
    </row>
    <row r="33" spans="1:21" ht="15.75" hidden="1" customHeight="1" thickBot="1" x14ac:dyDescent="0.3">
      <c r="A33" s="101"/>
      <c r="B33" s="78"/>
      <c r="C33" s="78"/>
      <c r="D33" s="78"/>
      <c r="E33" s="78"/>
      <c r="F33" s="78"/>
      <c r="G33" s="78"/>
      <c r="H33" s="65"/>
      <c r="I33" s="38"/>
      <c r="J33" s="39"/>
      <c r="K33" s="99"/>
      <c r="L33" s="8"/>
    </row>
    <row r="34" spans="1:21" ht="29.25" customHeight="1" x14ac:dyDescent="0.25">
      <c r="A34" s="102" t="s">
        <v>24</v>
      </c>
      <c r="B34" s="103"/>
      <c r="C34" s="94">
        <f>C36+C37</f>
        <v>17937</v>
      </c>
      <c r="D34" s="95"/>
      <c r="E34" s="95"/>
      <c r="F34" s="96"/>
      <c r="G34" s="45">
        <f>G36+G37</f>
        <v>17937</v>
      </c>
      <c r="H34" s="49">
        <f>H36+H37</f>
        <v>0</v>
      </c>
      <c r="I34" s="108"/>
      <c r="J34" s="109"/>
    </row>
    <row r="35" spans="1:21" ht="17.25" customHeight="1" x14ac:dyDescent="0.25">
      <c r="A35" s="104" t="s">
        <v>16</v>
      </c>
      <c r="B35" s="105"/>
      <c r="C35" s="93"/>
      <c r="D35" s="93"/>
      <c r="E35" s="93"/>
      <c r="F35" s="93"/>
      <c r="G35" s="52"/>
      <c r="H35" s="53"/>
      <c r="I35" s="108"/>
      <c r="J35" s="109"/>
    </row>
    <row r="36" spans="1:21" ht="30" customHeight="1" x14ac:dyDescent="0.25">
      <c r="A36" s="106" t="s">
        <v>25</v>
      </c>
      <c r="B36" s="107"/>
      <c r="C36" s="97">
        <v>17937</v>
      </c>
      <c r="D36" s="97"/>
      <c r="E36" s="97"/>
      <c r="F36" s="97"/>
      <c r="G36" s="46">
        <v>17937</v>
      </c>
      <c r="H36" s="49">
        <f>C36-G36</f>
        <v>0</v>
      </c>
      <c r="I36" s="66"/>
      <c r="J36" s="67"/>
    </row>
    <row r="37" spans="1:21" ht="64.5" customHeight="1" thickBot="1" x14ac:dyDescent="0.3">
      <c r="A37" s="76" t="s">
        <v>26</v>
      </c>
      <c r="B37" s="77"/>
      <c r="C37" s="71">
        <v>0</v>
      </c>
      <c r="D37" s="71"/>
      <c r="E37" s="71"/>
      <c r="F37" s="71"/>
      <c r="G37" s="47">
        <v>0</v>
      </c>
      <c r="H37" s="50">
        <f>C37-G37</f>
        <v>0</v>
      </c>
      <c r="I37" s="58"/>
      <c r="J37" s="68"/>
    </row>
    <row r="38" spans="1:21" ht="36.75" customHeight="1" x14ac:dyDescent="0.25"/>
    <row r="39" spans="1:21" ht="18" customHeight="1" x14ac:dyDescent="0.25">
      <c r="A39" s="98" t="s">
        <v>27</v>
      </c>
      <c r="B39" s="98"/>
      <c r="C39" s="98"/>
      <c r="D39" s="98"/>
      <c r="E39" s="98"/>
      <c r="F39" s="98"/>
      <c r="G39" s="98"/>
      <c r="H39" s="98"/>
      <c r="I39" s="98"/>
      <c r="J39" s="98"/>
      <c r="K39" s="98"/>
      <c r="L39" s="98"/>
      <c r="M39" s="98"/>
      <c r="N39" s="98"/>
      <c r="O39" s="98"/>
      <c r="P39" s="98"/>
      <c r="Q39" s="98"/>
      <c r="R39" s="98"/>
      <c r="S39" s="98"/>
      <c r="T39" s="98"/>
      <c r="U39" s="6"/>
    </row>
    <row r="40" spans="1:21" ht="13.5" customHeight="1" x14ac:dyDescent="0.25"/>
    <row r="41" spans="1:21" ht="19.5" customHeight="1" x14ac:dyDescent="0.25">
      <c r="A41" s="24" t="s">
        <v>62</v>
      </c>
      <c r="C41" s="23"/>
      <c r="D41" s="72" t="s">
        <v>76</v>
      </c>
      <c r="E41" s="72"/>
      <c r="F41" s="72"/>
      <c r="G41" s="72"/>
      <c r="H41" s="72"/>
      <c r="I41" s="72"/>
      <c r="J41" s="72"/>
      <c r="K41" s="72"/>
      <c r="L41" s="72"/>
      <c r="M41" s="72"/>
      <c r="N41" s="72"/>
      <c r="O41" s="72"/>
      <c r="P41" s="72"/>
      <c r="Q41" s="72"/>
      <c r="R41" s="72"/>
      <c r="S41" s="72"/>
      <c r="T41" s="72"/>
    </row>
    <row r="42" spans="1:21" ht="17.25" customHeight="1" x14ac:dyDescent="0.25">
      <c r="A42" s="74"/>
      <c r="B42" s="74"/>
      <c r="C42" s="74"/>
      <c r="D42" s="74"/>
      <c r="E42" s="74"/>
      <c r="F42" s="74"/>
      <c r="G42" s="74"/>
      <c r="H42" s="74"/>
      <c r="I42" s="74"/>
    </row>
    <row r="43" spans="1:21" ht="19.5" customHeight="1" x14ac:dyDescent="0.25">
      <c r="A43" s="75" t="s">
        <v>63</v>
      </c>
      <c r="B43" s="75"/>
      <c r="C43" s="75"/>
      <c r="D43" s="75"/>
      <c r="E43" s="75"/>
      <c r="F43" s="75"/>
      <c r="G43" s="75"/>
      <c r="H43" s="75"/>
      <c r="I43" s="73" t="s">
        <v>75</v>
      </c>
      <c r="J43" s="73"/>
      <c r="K43" s="73"/>
      <c r="L43" s="73"/>
      <c r="M43" s="73"/>
      <c r="N43" s="73"/>
      <c r="O43" s="73"/>
      <c r="P43" s="73"/>
      <c r="Q43" s="73"/>
      <c r="R43" s="73"/>
      <c r="S43" s="73"/>
      <c r="T43" s="73"/>
    </row>
    <row r="44" spans="1:21" ht="20.25" customHeight="1" x14ac:dyDescent="0.25">
      <c r="A44" s="63"/>
      <c r="B44" s="63"/>
      <c r="C44" s="63"/>
      <c r="D44" s="63"/>
      <c r="E44" s="63"/>
      <c r="F44" s="63"/>
      <c r="G44" s="63"/>
      <c r="H44" s="63"/>
      <c r="I44" s="63"/>
    </row>
    <row r="45" spans="1:21" ht="12" customHeight="1" x14ac:dyDescent="0.25"/>
    <row r="46" spans="1:21" ht="21" customHeight="1" x14ac:dyDescent="0.25">
      <c r="A46" s="83" t="s">
        <v>28</v>
      </c>
      <c r="B46" s="83"/>
      <c r="C46" s="83"/>
      <c r="D46" s="83"/>
      <c r="E46" s="83"/>
      <c r="F46" s="83"/>
      <c r="G46" s="83"/>
      <c r="H46" s="83"/>
      <c r="I46" s="83"/>
      <c r="J46" s="83"/>
      <c r="K46" s="83"/>
      <c r="L46" s="83"/>
      <c r="M46" s="83"/>
      <c r="N46" s="83"/>
      <c r="O46" s="83"/>
      <c r="P46" s="83"/>
      <c r="Q46" s="83"/>
      <c r="R46" s="83"/>
      <c r="S46" s="83"/>
      <c r="T46" s="83"/>
    </row>
    <row r="47" spans="1:21" ht="15.75" thickBot="1" x14ac:dyDescent="0.3"/>
    <row r="48" spans="1:21" ht="172.5" customHeight="1" x14ac:dyDescent="0.25">
      <c r="A48" s="17" t="s">
        <v>47</v>
      </c>
      <c r="B48" s="18" t="s">
        <v>29</v>
      </c>
      <c r="C48" s="69" t="s">
        <v>70</v>
      </c>
      <c r="D48" s="69"/>
      <c r="E48" s="21"/>
      <c r="F48" s="69" t="s">
        <v>53</v>
      </c>
      <c r="G48" s="69"/>
      <c r="H48" s="18" t="s">
        <v>30</v>
      </c>
      <c r="I48" s="81" t="s">
        <v>52</v>
      </c>
      <c r="J48" s="81"/>
      <c r="K48" s="13" t="s">
        <v>23</v>
      </c>
    </row>
    <row r="49" spans="1:20" ht="63.75" customHeight="1" x14ac:dyDescent="0.25">
      <c r="A49" s="19">
        <v>1</v>
      </c>
      <c r="B49" s="16" t="s">
        <v>31</v>
      </c>
      <c r="C49" s="87"/>
      <c r="D49" s="87"/>
      <c r="E49" s="36"/>
      <c r="F49" s="87"/>
      <c r="G49" s="87"/>
      <c r="H49" s="36"/>
      <c r="I49" s="82">
        <f>F49-H49</f>
        <v>0</v>
      </c>
      <c r="J49" s="82"/>
      <c r="K49" s="35"/>
    </row>
    <row r="50" spans="1:20" ht="123" customHeight="1" x14ac:dyDescent="0.25">
      <c r="A50" s="19">
        <v>2</v>
      </c>
      <c r="B50" s="16" t="s">
        <v>32</v>
      </c>
      <c r="C50" s="87" t="s">
        <v>73</v>
      </c>
      <c r="D50" s="87"/>
      <c r="E50" s="36"/>
      <c r="F50" s="87">
        <v>1393046</v>
      </c>
      <c r="G50" s="87"/>
      <c r="H50" s="36">
        <v>1924000</v>
      </c>
      <c r="I50" s="82">
        <f t="shared" ref="I50:I55" si="2">F50-H50</f>
        <v>-530954</v>
      </c>
      <c r="J50" s="82"/>
      <c r="K50" s="35" t="s">
        <v>86</v>
      </c>
    </row>
    <row r="51" spans="1:20" ht="90" customHeight="1" x14ac:dyDescent="0.25">
      <c r="A51" s="19">
        <v>3</v>
      </c>
      <c r="B51" s="16" t="s">
        <v>60</v>
      </c>
      <c r="C51" s="87"/>
      <c r="D51" s="87"/>
      <c r="E51" s="36"/>
      <c r="F51" s="87"/>
      <c r="G51" s="87"/>
      <c r="H51" s="36"/>
      <c r="I51" s="82">
        <f t="shared" si="2"/>
        <v>0</v>
      </c>
      <c r="J51" s="82"/>
      <c r="K51" s="35"/>
    </row>
    <row r="52" spans="1:20" ht="105.75" customHeight="1" x14ac:dyDescent="0.25">
      <c r="A52" s="19">
        <v>4</v>
      </c>
      <c r="B52" s="16" t="s">
        <v>33</v>
      </c>
      <c r="C52" s="87"/>
      <c r="D52" s="87"/>
      <c r="E52" s="36"/>
      <c r="F52" s="87"/>
      <c r="G52" s="87"/>
      <c r="H52" s="36"/>
      <c r="I52" s="82">
        <f t="shared" si="2"/>
        <v>0</v>
      </c>
      <c r="J52" s="82"/>
      <c r="K52" s="35"/>
      <c r="M52" s="15"/>
      <c r="N52" s="15"/>
    </row>
    <row r="53" spans="1:20" ht="30" customHeight="1" x14ac:dyDescent="0.25">
      <c r="A53" s="19">
        <v>5</v>
      </c>
      <c r="B53" s="16" t="s">
        <v>34</v>
      </c>
      <c r="C53" s="87"/>
      <c r="D53" s="87"/>
      <c r="E53" s="36"/>
      <c r="F53" s="87"/>
      <c r="G53" s="87"/>
      <c r="H53" s="36"/>
      <c r="I53" s="82">
        <f t="shared" si="2"/>
        <v>0</v>
      </c>
      <c r="J53" s="82"/>
      <c r="K53" s="35"/>
    </row>
    <row r="54" spans="1:20" ht="33" customHeight="1" x14ac:dyDescent="0.25">
      <c r="A54" s="19">
        <v>6</v>
      </c>
      <c r="B54" s="16" t="s">
        <v>35</v>
      </c>
      <c r="C54" s="87"/>
      <c r="D54" s="87"/>
      <c r="E54" s="36"/>
      <c r="F54" s="87"/>
      <c r="G54" s="87"/>
      <c r="H54" s="36"/>
      <c r="I54" s="82">
        <f t="shared" si="2"/>
        <v>0</v>
      </c>
      <c r="J54" s="82"/>
      <c r="K54" s="35"/>
    </row>
    <row r="55" spans="1:20" ht="20.25" customHeight="1" x14ac:dyDescent="0.25">
      <c r="A55" s="19">
        <v>7</v>
      </c>
      <c r="B55" s="16" t="s">
        <v>36</v>
      </c>
      <c r="C55" s="87"/>
      <c r="D55" s="87"/>
      <c r="E55" s="36"/>
      <c r="F55" s="87"/>
      <c r="G55" s="87"/>
      <c r="H55" s="36"/>
      <c r="I55" s="82">
        <f t="shared" si="2"/>
        <v>0</v>
      </c>
      <c r="J55" s="82"/>
      <c r="K55" s="35"/>
    </row>
    <row r="56" spans="1:20" ht="25.5" customHeight="1" thickBot="1" x14ac:dyDescent="0.3">
      <c r="A56" s="20"/>
      <c r="B56" s="22" t="s">
        <v>37</v>
      </c>
      <c r="C56" s="88"/>
      <c r="D56" s="88"/>
      <c r="E56" s="88"/>
      <c r="F56" s="85">
        <f>SUM(F49:F55)</f>
        <v>1393046</v>
      </c>
      <c r="G56" s="86"/>
      <c r="H56" s="37">
        <f>SUM(H49:H55)</f>
        <v>1924000</v>
      </c>
      <c r="I56" s="159">
        <f>SUM(I49:J55)</f>
        <v>-530954</v>
      </c>
      <c r="J56" s="160"/>
      <c r="K56" s="54"/>
    </row>
    <row r="58" spans="1:20" ht="15" customHeight="1" x14ac:dyDescent="0.25">
      <c r="A58" s="158" t="s">
        <v>54</v>
      </c>
      <c r="B58" s="158"/>
      <c r="C58" s="158"/>
      <c r="D58" s="158"/>
      <c r="E58" s="158"/>
      <c r="F58" s="158"/>
      <c r="G58" s="158"/>
      <c r="H58" s="158"/>
      <c r="I58" s="158"/>
      <c r="J58" s="158"/>
      <c r="K58" s="158"/>
      <c r="L58" s="158"/>
      <c r="M58" s="158"/>
      <c r="N58" s="158"/>
      <c r="O58" s="158"/>
      <c r="P58" s="158"/>
      <c r="Q58" s="158"/>
      <c r="R58" s="158"/>
      <c r="S58" s="158"/>
      <c r="T58" s="158"/>
    </row>
    <row r="59" spans="1:20" x14ac:dyDescent="0.25">
      <c r="A59" s="158"/>
      <c r="B59" s="158"/>
      <c r="C59" s="158"/>
      <c r="D59" s="158"/>
      <c r="E59" s="158"/>
      <c r="F59" s="158"/>
      <c r="G59" s="158"/>
      <c r="H59" s="158"/>
      <c r="I59" s="158"/>
      <c r="J59" s="158"/>
      <c r="K59" s="158"/>
      <c r="L59" s="158"/>
      <c r="M59" s="158"/>
      <c r="N59" s="158"/>
      <c r="O59" s="158"/>
      <c r="P59" s="158"/>
      <c r="Q59" s="158"/>
      <c r="R59" s="158"/>
      <c r="S59" s="158"/>
      <c r="T59" s="158"/>
    </row>
    <row r="60" spans="1:20" x14ac:dyDescent="0.25">
      <c r="A60" s="158"/>
      <c r="B60" s="158"/>
      <c r="C60" s="158"/>
      <c r="D60" s="158"/>
      <c r="E60" s="158"/>
      <c r="F60" s="158"/>
      <c r="G60" s="158"/>
      <c r="H60" s="158"/>
      <c r="I60" s="158"/>
      <c r="J60" s="158"/>
      <c r="K60" s="158"/>
      <c r="L60" s="158"/>
      <c r="M60" s="158"/>
      <c r="N60" s="158"/>
      <c r="O60" s="158"/>
      <c r="P60" s="158"/>
      <c r="Q60" s="158"/>
      <c r="R60" s="158"/>
      <c r="S60" s="158"/>
      <c r="T60" s="158"/>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158" t="s">
        <v>38</v>
      </c>
      <c r="B62" s="158"/>
      <c r="C62" s="158"/>
      <c r="D62" s="158"/>
      <c r="E62" s="158"/>
      <c r="F62" s="158"/>
      <c r="G62" s="158"/>
      <c r="H62" s="158"/>
      <c r="I62" s="158"/>
      <c r="J62" s="158"/>
      <c r="K62" s="158"/>
      <c r="L62" s="158"/>
      <c r="M62" s="158"/>
      <c r="N62" s="158"/>
      <c r="O62" s="158"/>
      <c r="P62" s="158"/>
      <c r="Q62" s="158"/>
      <c r="R62" s="158"/>
      <c r="S62" s="158"/>
      <c r="T62" s="158"/>
    </row>
    <row r="63" spans="1:20" ht="47.25" customHeight="1" x14ac:dyDescent="0.25">
      <c r="A63" s="89" t="s">
        <v>84</v>
      </c>
      <c r="B63" s="89"/>
      <c r="C63" s="89"/>
      <c r="D63" s="89"/>
      <c r="E63" s="89"/>
      <c r="F63" s="89"/>
      <c r="G63" s="89"/>
      <c r="H63" s="5"/>
      <c r="I63" s="5"/>
      <c r="J63" s="5"/>
      <c r="K63" s="5"/>
      <c r="L63" s="5"/>
      <c r="M63" s="5"/>
      <c r="N63" s="5"/>
      <c r="O63" s="5"/>
      <c r="P63" s="5"/>
      <c r="Q63" s="41"/>
      <c r="R63" s="41"/>
      <c r="S63" s="41"/>
      <c r="T63" s="41"/>
    </row>
    <row r="64" spans="1:20" ht="19.5" customHeight="1" x14ac:dyDescent="0.25">
      <c r="A64" s="90" t="s">
        <v>71</v>
      </c>
      <c r="B64" s="90"/>
      <c r="C64" s="90"/>
      <c r="D64" s="90"/>
      <c r="E64" s="90"/>
      <c r="F64" s="90"/>
      <c r="G64" s="90"/>
      <c r="H64" s="90"/>
      <c r="I64" s="90"/>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83" t="s">
        <v>68</v>
      </c>
      <c r="B67" s="83"/>
      <c r="C67" s="83"/>
      <c r="D67" s="83"/>
      <c r="E67" s="83"/>
      <c r="F67" s="83"/>
      <c r="G67" s="83"/>
      <c r="H67" s="83"/>
      <c r="I67" s="83"/>
      <c r="J67" s="83"/>
      <c r="K67" s="84" t="s">
        <v>83</v>
      </c>
      <c r="L67" s="84"/>
      <c r="M67" s="84"/>
      <c r="N67" s="41"/>
      <c r="O67" s="41"/>
      <c r="P67" s="41"/>
      <c r="Q67" s="41"/>
      <c r="R67" s="41"/>
      <c r="S67" s="41"/>
      <c r="T67" s="41"/>
    </row>
    <row r="68" spans="1:20" ht="15.75" x14ac:dyDescent="0.25">
      <c r="A68" s="83" t="s">
        <v>69</v>
      </c>
      <c r="B68" s="83"/>
      <c r="C68" s="83"/>
      <c r="D68" s="84" t="s">
        <v>85</v>
      </c>
      <c r="E68" s="84"/>
      <c r="F68" s="84"/>
      <c r="G68" s="84"/>
      <c r="H68" s="41"/>
      <c r="I68" s="41"/>
      <c r="J68" s="41"/>
      <c r="K68" s="41"/>
      <c r="L68" s="41"/>
      <c r="M68" s="41"/>
      <c r="N68" s="41"/>
      <c r="O68" s="41"/>
    </row>
    <row r="69" spans="1:20" ht="15.75" x14ac:dyDescent="0.25">
      <c r="A69" s="1"/>
    </row>
    <row r="70" spans="1:20" ht="15.75" x14ac:dyDescent="0.25">
      <c r="A70" s="90" t="s">
        <v>40</v>
      </c>
      <c r="B70" s="90"/>
      <c r="C70" s="90"/>
      <c r="D70" s="90"/>
      <c r="E70" s="90"/>
      <c r="F70" s="90"/>
      <c r="G70" s="90"/>
      <c r="H70" s="90"/>
      <c r="I70" s="90"/>
      <c r="J70" s="90"/>
      <c r="K70" s="90"/>
      <c r="L70" s="90"/>
      <c r="M70" s="90"/>
      <c r="N70" s="90"/>
      <c r="O70" s="90"/>
      <c r="P70" s="90"/>
      <c r="Q70" s="90"/>
      <c r="R70" s="90"/>
      <c r="S70" s="90"/>
      <c r="T70" s="90"/>
    </row>
    <row r="72" spans="1:20" ht="15.75" customHeight="1" x14ac:dyDescent="0.25">
      <c r="A72" s="153" t="s">
        <v>80</v>
      </c>
      <c r="B72" s="153"/>
      <c r="C72" s="153"/>
      <c r="D72" s="153"/>
      <c r="E72" s="153"/>
      <c r="F72" s="153"/>
      <c r="G72" s="153"/>
      <c r="H72" s="153"/>
      <c r="I72" s="153"/>
      <c r="J72" s="153"/>
      <c r="K72" s="153"/>
      <c r="L72" s="153"/>
      <c r="M72" s="153"/>
      <c r="N72" s="153"/>
      <c r="O72" s="153"/>
      <c r="P72" s="153"/>
      <c r="Q72" s="153"/>
      <c r="R72" s="153"/>
      <c r="S72" s="153"/>
      <c r="T72" s="153"/>
    </row>
    <row r="73" spans="1:20" ht="15.75" x14ac:dyDescent="0.25">
      <c r="C73" s="7" t="s">
        <v>56</v>
      </c>
      <c r="D73" s="4" t="s">
        <v>57</v>
      </c>
      <c r="G73" s="155" t="s">
        <v>55</v>
      </c>
      <c r="H73" s="155"/>
      <c r="I73" s="14"/>
      <c r="J73" s="14"/>
    </row>
    <row r="75" spans="1:20" ht="15.75" x14ac:dyDescent="0.25">
      <c r="A75" s="153" t="s">
        <v>79</v>
      </c>
      <c r="B75" s="153"/>
      <c r="C75" s="153"/>
      <c r="D75" s="153"/>
      <c r="E75" s="153"/>
      <c r="F75" s="153"/>
      <c r="G75" s="153"/>
      <c r="H75" s="153"/>
      <c r="I75" s="153"/>
      <c r="J75" s="153"/>
      <c r="K75" s="153"/>
      <c r="L75" s="153"/>
      <c r="M75" s="153"/>
      <c r="N75" s="153"/>
      <c r="O75" s="153"/>
      <c r="P75" s="153"/>
      <c r="Q75" s="153"/>
      <c r="R75" s="153"/>
      <c r="S75" s="153"/>
      <c r="T75" s="153"/>
    </row>
    <row r="76" spans="1:20" ht="15.75" x14ac:dyDescent="0.25">
      <c r="C76" s="7" t="s">
        <v>56</v>
      </c>
      <c r="D76" s="4" t="s">
        <v>57</v>
      </c>
      <c r="G76" s="155" t="s">
        <v>55</v>
      </c>
      <c r="H76" s="155"/>
      <c r="I76" s="14"/>
      <c r="J76" s="14"/>
    </row>
    <row r="78" spans="1:20" ht="15.75" x14ac:dyDescent="0.25">
      <c r="A78" s="2" t="s">
        <v>41</v>
      </c>
    </row>
    <row r="79" spans="1:20" ht="15.75" x14ac:dyDescent="0.25">
      <c r="A79" s="1"/>
      <c r="G79" s="3"/>
    </row>
    <row r="80" spans="1:20" ht="15.75" x14ac:dyDescent="0.25">
      <c r="A80" s="1" t="s">
        <v>42</v>
      </c>
      <c r="B80" s="156">
        <v>44573</v>
      </c>
      <c r="C80" s="157"/>
    </row>
    <row r="82" spans="1:20" ht="15.75" x14ac:dyDescent="0.25">
      <c r="A82" s="153" t="s">
        <v>77</v>
      </c>
      <c r="B82" s="153"/>
      <c r="C82" s="153"/>
      <c r="D82" s="153"/>
      <c r="E82" s="153"/>
      <c r="F82" s="153"/>
      <c r="G82" s="153"/>
      <c r="H82" s="153"/>
      <c r="I82" s="153"/>
      <c r="J82" s="153"/>
      <c r="K82" s="153"/>
      <c r="L82" s="153"/>
      <c r="M82" s="153"/>
      <c r="N82" s="153"/>
      <c r="O82" s="153"/>
      <c r="P82" s="153"/>
      <c r="Q82" s="153"/>
      <c r="R82" s="153"/>
      <c r="S82" s="153"/>
      <c r="T82" s="153"/>
    </row>
    <row r="83" spans="1:20" ht="15.75" x14ac:dyDescent="0.25">
      <c r="C83" s="7" t="s">
        <v>56</v>
      </c>
      <c r="D83" s="4" t="s">
        <v>57</v>
      </c>
      <c r="G83" s="154" t="s">
        <v>55</v>
      </c>
      <c r="H83" s="154"/>
      <c r="I83" s="15"/>
      <c r="J83" s="154" t="s">
        <v>58</v>
      </c>
      <c r="K83" s="154"/>
      <c r="L83" s="14"/>
      <c r="M83" s="14"/>
      <c r="N83" s="14"/>
    </row>
    <row r="85" spans="1:20" ht="15.75" x14ac:dyDescent="0.25">
      <c r="A85" s="152" t="s">
        <v>65</v>
      </c>
      <c r="B85" s="152"/>
      <c r="C85" s="152"/>
      <c r="D85" s="152"/>
      <c r="E85" s="152"/>
      <c r="F85" s="152"/>
      <c r="G85" s="152"/>
      <c r="H85" s="152"/>
      <c r="I85" s="152"/>
      <c r="J85" s="152"/>
      <c r="K85" s="152"/>
      <c r="L85" s="152"/>
      <c r="M85" s="152"/>
      <c r="N85" s="152"/>
      <c r="O85" s="152"/>
      <c r="P85" s="152"/>
      <c r="Q85" s="152"/>
      <c r="R85" s="152"/>
      <c r="S85" s="152"/>
      <c r="T85" s="152"/>
    </row>
    <row r="86" spans="1:20" x14ac:dyDescent="0.25">
      <c r="A86" s="151" t="s">
        <v>43</v>
      </c>
      <c r="B86" s="151"/>
      <c r="C86" s="151"/>
      <c r="D86" s="151"/>
      <c r="E86" s="151"/>
      <c r="F86" s="151"/>
      <c r="G86" s="151"/>
      <c r="H86" s="151"/>
      <c r="I86" s="151"/>
      <c r="J86" s="151"/>
      <c r="K86" s="151"/>
      <c r="L86" s="151"/>
      <c r="M86" s="151"/>
      <c r="N86" s="151"/>
      <c r="O86" s="151"/>
      <c r="P86" s="151"/>
      <c r="Q86" s="151"/>
      <c r="R86" s="151"/>
      <c r="S86" s="151"/>
      <c r="T86" s="151"/>
    </row>
    <row r="87" spans="1:20" x14ac:dyDescent="0.25">
      <c r="A87" s="151" t="s">
        <v>59</v>
      </c>
      <c r="B87" s="151"/>
      <c r="C87" s="151"/>
      <c r="D87" s="151"/>
      <c r="E87" s="151"/>
      <c r="F87" s="151"/>
      <c r="G87" s="151"/>
      <c r="H87" s="151"/>
      <c r="I87" s="151"/>
      <c r="J87" s="151"/>
      <c r="K87" s="151"/>
      <c r="L87" s="151"/>
      <c r="M87" s="151"/>
      <c r="N87" s="151"/>
      <c r="O87" s="151"/>
      <c r="P87" s="151"/>
      <c r="Q87" s="151"/>
      <c r="R87" s="151"/>
      <c r="S87" s="151"/>
      <c r="T87" s="151"/>
    </row>
  </sheetData>
  <mergeCells count="123">
    <mergeCell ref="F51:G51"/>
    <mergeCell ref="F54:G54"/>
    <mergeCell ref="F55:G55"/>
    <mergeCell ref="A70:T70"/>
    <mergeCell ref="A72:T72"/>
    <mergeCell ref="A58:T60"/>
    <mergeCell ref="A62:T62"/>
    <mergeCell ref="I56:J56"/>
    <mergeCell ref="I53:J53"/>
    <mergeCell ref="I54:J54"/>
    <mergeCell ref="A87:T87"/>
    <mergeCell ref="A85:T85"/>
    <mergeCell ref="A75:T75"/>
    <mergeCell ref="A82:T82"/>
    <mergeCell ref="A86:T86"/>
    <mergeCell ref="G83:H83"/>
    <mergeCell ref="G76:H76"/>
    <mergeCell ref="B80:C80"/>
    <mergeCell ref="G73:H73"/>
    <mergeCell ref="J83:K83"/>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s>
  <printOptions horizontalCentered="1"/>
  <pageMargins left="0.6692913385826772" right="0.43307086614173229" top="0.70866141732283472" bottom="0.39370078740157483" header="0.19685039370078741" footer="0.19685039370078741"/>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2022-01-17T11:24:57Z</cp:lastPrinted>
  <dcterms:created xsi:type="dcterms:W3CDTF">2021-05-25T07:19:10Z</dcterms:created>
  <dcterms:modified xsi:type="dcterms:W3CDTF">2022-01-17T11:25:00Z</dcterms:modified>
</cp:coreProperties>
</file>