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<sst xmlns="http://schemas.openxmlformats.org/spreadsheetml/2006/main" count="28" uniqueCount="27">
  <si>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</si>
  <si>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</si>
  <si>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</si>
  <si>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</si>
  <si>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</si>
  <si>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</si>
  <si>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</si>
  <si>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</si>
  <si>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</si>
  <si>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</si>
  <si>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</si>
  <si>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</si>
  <si>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</si>
  <si>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</si>
  <si>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</si>
  <si>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</si>
  <si>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</si>
  <si>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</si>
  <si>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</si>
  <si>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</si>
  <si>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</si>
  <si>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</si>
  <si>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</si>
  <si>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</si>
  <si>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 на 2016 г.</t>
  </si>
  <si>
    <t xml:space="preserve">                                            за 2016 год</t>
  </si>
  <si>
    <t>Исполнено      за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</si>
</sst>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4" sqref="D24"/>
    </sheetView>
  </sheetViews>
  <sheetFormatPr defaultRowHeight="15" x14ac:dyDescent="0.25"/>
  <cols>
    <col min="1" max="1" width="30.28515625" customWidth="1"/>
    <col min="2" max="2" width="11.140625" hidden="1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24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264</v>
      </c>
      <c r="C7" s="10">
        <f>C8+C9+C10+C11+C12+C13</f>
        <v>237</v>
      </c>
      <c r="D7" s="11">
        <f>D8+D9+D10+D11+D12+D13</f>
        <v>206.89999999999998</v>
      </c>
      <c r="E7" s="11">
        <f t="shared" ref="E7:E24" si="0">D7-C7</f>
        <v>-30.100000000000023</v>
      </c>
      <c r="F7" s="12">
        <f>D7/C7</f>
        <v>0.87299578059071725</v>
      </c>
    </row>
    <row r="8" spans="1:11" x14ac:dyDescent="0.25">
      <c r="A8" s="13" t="s">
        <v>5</v>
      </c>
      <c r="B8" s="23">
        <v>109</v>
      </c>
      <c r="C8" s="13">
        <v>82</v>
      </c>
      <c r="D8" s="13">
        <v>128.69999999999999</v>
      </c>
      <c r="E8" s="10">
        <f t="shared" si="0"/>
        <v>46.699999999999989</v>
      </c>
      <c r="F8" s="12">
        <f t="shared" ref="F8:F25" si="1">D8/C8</f>
        <v>1.5695121951219511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8.75" customHeight="1" x14ac:dyDescent="0.25">
      <c r="A10" s="14" t="s">
        <v>6</v>
      </c>
      <c r="B10" s="24">
        <v>0</v>
      </c>
      <c r="C10" s="13">
        <v>0</v>
      </c>
      <c r="D10" s="13">
        <v>4.4000000000000004</v>
      </c>
      <c r="E10" s="10">
        <f t="shared" si="0"/>
        <v>4.4000000000000004</v>
      </c>
      <c r="F10" s="12">
        <v>0</v>
      </c>
    </row>
    <row r="11" spans="1:11" x14ac:dyDescent="0.25">
      <c r="A11" s="14" t="s">
        <v>19</v>
      </c>
      <c r="B11" s="24">
        <v>82</v>
      </c>
      <c r="C11" s="13">
        <v>82</v>
      </c>
      <c r="D11" s="13">
        <v>10</v>
      </c>
      <c r="E11" s="10">
        <f t="shared" si="0"/>
        <v>-72</v>
      </c>
      <c r="F11" s="12">
        <f>D11/C11</f>
        <v>0.12195121951219512</v>
      </c>
    </row>
    <row r="12" spans="1:11" x14ac:dyDescent="0.25">
      <c r="A12" s="14" t="s">
        <v>20</v>
      </c>
      <c r="B12" s="24">
        <v>73</v>
      </c>
      <c r="C12" s="13">
        <v>73</v>
      </c>
      <c r="D12" s="13">
        <v>63.8</v>
      </c>
      <c r="E12" s="10">
        <f t="shared" si="0"/>
        <v>-9.2000000000000028</v>
      </c>
      <c r="F12" s="12">
        <f>D12/C12</f>
        <v>0.87397260273972599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B14+B7</f>
        <v>264</v>
      </c>
      <c r="C19" s="10">
        <f>C7+C14</f>
        <v>237</v>
      </c>
      <c r="D19" s="10">
        <f>D7+D14</f>
        <v>206.89999999999998</v>
      </c>
      <c r="E19" s="10">
        <f t="shared" si="0"/>
        <v>-30.100000000000023</v>
      </c>
      <c r="F19" s="12">
        <f t="shared" si="1"/>
        <v>0.87299578059071725</v>
      </c>
    </row>
    <row r="20" spans="1:6" x14ac:dyDescent="0.25">
      <c r="A20" s="16" t="s">
        <v>13</v>
      </c>
      <c r="B20" s="26">
        <v>1421.3</v>
      </c>
      <c r="C20" s="16">
        <v>1421.3</v>
      </c>
      <c r="D20" s="16">
        <v>1339.2</v>
      </c>
      <c r="E20" s="17">
        <f t="shared" si="0"/>
        <v>-82.099999999999909</v>
      </c>
      <c r="F20" s="18">
        <f t="shared" si="1"/>
        <v>0.94223598114402318</v>
      </c>
    </row>
    <row r="21" spans="1:6" x14ac:dyDescent="0.25">
      <c r="A21" s="16" t="s">
        <v>14</v>
      </c>
      <c r="B21" s="26">
        <v>78.900000000000006</v>
      </c>
      <c r="C21" s="16">
        <v>69.900000000000006</v>
      </c>
      <c r="D21" s="16">
        <v>58.4</v>
      </c>
      <c r="E21" s="17">
        <f t="shared" si="0"/>
        <v>-11.500000000000007</v>
      </c>
      <c r="F21" s="18">
        <f t="shared" si="1"/>
        <v>0.83547925608011431</v>
      </c>
    </row>
    <row r="22" spans="1:6" x14ac:dyDescent="0.25">
      <c r="A22" s="16" t="s">
        <v>15</v>
      </c>
      <c r="B22" s="26">
        <v>22</v>
      </c>
      <c r="C22" s="16">
        <v>22</v>
      </c>
      <c r="D22" s="16">
        <v>22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967.7</v>
      </c>
      <c r="C23" s="16">
        <v>969.3</v>
      </c>
      <c r="D23" s="16">
        <v>926.5</v>
      </c>
      <c r="E23" s="17">
        <f t="shared" si="0"/>
        <v>-42.799999999999955</v>
      </c>
      <c r="F23" s="18">
        <f t="shared" si="1"/>
        <v>0.95584442381099766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-122.8</v>
      </c>
      <c r="E24" s="17">
        <f t="shared" si="0"/>
        <v>-122.8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2753.9</v>
      </c>
      <c r="C25" s="20">
        <f>C19+C20+C21++C22+C23+C24</f>
        <v>2719.5</v>
      </c>
      <c r="D25" s="20">
        <f>D19+D20+D21+D22+D23+D24</f>
        <v>2430.1999999999998</v>
      </c>
      <c r="E25" s="17">
        <f t="shared" ref="E25" si="2">D25-C25</f>
        <v>-289.30000000000018</v>
      </c>
      <c r="F25" s="18">
        <f t="shared" si="1"/>
        <v>0.89362015076300783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2017-02-13T12:46:24Z</dcterms:modified>
</cp:coreProperties>
</file>