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<sst xmlns="http://schemas.openxmlformats.org/spreadsheetml/2006/main" count="28" uniqueCount="28">
  <si>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</si>
  <si>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</si>
  <si>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</si>
  <si>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</si>
  <si>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</si>
  <si>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</si>
  <si>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</si>
  <si>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</si>
  <si>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</si>
  <si>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</si>
  <si>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</si>
  <si>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</si>
  <si>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</si>
  <si>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</si>
  <si>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</si>
  <si>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</si>
  <si>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</si>
  <si>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</si>
  <si>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</si>
  <si>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</si>
  <si>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</si>
  <si>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</si>
  <si>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</si>
  <si>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</si>
  <si>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2015 г.</t>
  </si>
  <si>
    <t xml:space="preserve">                           за 1 полугодие 2015 года</t>
  </si>
  <si>
    <t>План  на      1 полуг.       2015 г.</t>
  </si>
  <si>
    <t>Испол. за 1 полуг.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</si>
</sst>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5" sqref="D25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498</v>
      </c>
      <c r="C7" s="10">
        <f>C8+C9+C10+C11+C12+C13</f>
        <v>146</v>
      </c>
      <c r="D7" s="11">
        <f>D8+D9+D10+D11+D12+D13</f>
        <v>214.60000000000002</v>
      </c>
      <c r="E7" s="11">
        <f t="shared" ref="E7:E24" si="0">D7-C7</f>
        <v>68.600000000000023</v>
      </c>
      <c r="F7" s="12">
        <f>D7/C7</f>
        <v>1.4698630136986304</v>
      </c>
    </row>
    <row r="8" spans="1:11" x14ac:dyDescent="0.25">
      <c r="A8" s="13" t="s">
        <v>5</v>
      </c>
      <c r="B8" s="23">
        <v>126</v>
      </c>
      <c r="C8" s="13">
        <v>56</v>
      </c>
      <c r="D8" s="13">
        <v>72.2</v>
      </c>
      <c r="E8" s="10">
        <f t="shared" si="0"/>
        <v>16.200000000000003</v>
      </c>
      <c r="F8" s="12">
        <f t="shared" ref="F8:F25" si="1">D8/C8</f>
        <v>1.2892857142857144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181</v>
      </c>
      <c r="C11" s="13">
        <v>21</v>
      </c>
      <c r="D11" s="13">
        <v>7.9</v>
      </c>
      <c r="E11" s="10">
        <f t="shared" si="0"/>
        <v>-13.1</v>
      </c>
      <c r="F11" s="12">
        <f>D11/C11</f>
        <v>0.37619047619047619</v>
      </c>
    </row>
    <row r="12" spans="1:11" x14ac:dyDescent="0.25">
      <c r="A12" s="14" t="s">
        <v>20</v>
      </c>
      <c r="B12" s="24">
        <v>191</v>
      </c>
      <c r="C12" s="13">
        <v>69</v>
      </c>
      <c r="D12" s="13">
        <v>134.5</v>
      </c>
      <c r="E12" s="10">
        <f t="shared" si="0"/>
        <v>65.5</v>
      </c>
      <c r="F12" s="12">
        <f>D12/C12</f>
        <v>1.9492753623188406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170</v>
      </c>
      <c r="C14" s="10">
        <f>C15+C16+C17+C18</f>
        <v>130</v>
      </c>
      <c r="D14" s="10">
        <f>D15+D16+D17+D18</f>
        <v>130.30000000000001</v>
      </c>
      <c r="E14" s="10">
        <f t="shared" si="0"/>
        <v>0.30000000000001137</v>
      </c>
      <c r="F14" s="12">
        <f t="shared" si="1"/>
        <v>1.0023076923076923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170</v>
      </c>
      <c r="C16" s="13">
        <v>130</v>
      </c>
      <c r="D16" s="13">
        <v>130.30000000000001</v>
      </c>
      <c r="E16" s="10">
        <f t="shared" si="0"/>
        <v>0.30000000000001137</v>
      </c>
      <c r="F16" s="12">
        <f t="shared" si="1"/>
        <v>1.0023076923076923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B14+B7</f>
        <v>668</v>
      </c>
      <c r="C19" s="10">
        <f>C7+C14</f>
        <v>276</v>
      </c>
      <c r="D19" s="10">
        <f>D7+D14</f>
        <v>344.90000000000003</v>
      </c>
      <c r="E19" s="10">
        <f t="shared" si="0"/>
        <v>68.900000000000034</v>
      </c>
      <c r="F19" s="12">
        <f t="shared" si="1"/>
        <v>1.2496376811594203</v>
      </c>
    </row>
    <row r="20" spans="1:6" x14ac:dyDescent="0.25">
      <c r="A20" s="16" t="s">
        <v>13</v>
      </c>
      <c r="B20" s="26">
        <v>3771.1</v>
      </c>
      <c r="C20" s="16">
        <v>1947.4</v>
      </c>
      <c r="D20" s="16">
        <v>1947.4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59.6</v>
      </c>
      <c r="C21" s="16">
        <v>39</v>
      </c>
      <c r="D21" s="16">
        <v>39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24.5</v>
      </c>
      <c r="C22" s="16">
        <v>24.5</v>
      </c>
      <c r="D22" s="16">
        <v>24.5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6">
        <v>558.6</v>
      </c>
      <c r="C23" s="16">
        <v>309.10000000000002</v>
      </c>
      <c r="D23" s="16">
        <v>309.10000000000002</v>
      </c>
      <c r="E23" s="17">
        <f t="shared" si="0"/>
        <v>0</v>
      </c>
      <c r="F23" s="18">
        <v>0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-75.3</v>
      </c>
      <c r="E24" s="17">
        <f t="shared" si="0"/>
        <v>-75.3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5081.8000000000011</v>
      </c>
      <c r="C25" s="20">
        <f>C19+C20+C21++C22+C23+C24</f>
        <v>2596</v>
      </c>
      <c r="D25" s="20">
        <f>D19+D20+D21+D22+D23+D24</f>
        <v>2589.6</v>
      </c>
      <c r="E25" s="17">
        <f t="shared" ref="E25" si="2">D25-C25</f>
        <v>-6.4000000000000909</v>
      </c>
      <c r="F25" s="18">
        <f t="shared" si="1"/>
        <v>0.99753466872110941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2015-07-16T06:22:51Z</dcterms:modified>
</cp:coreProperties>
</file>