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<sst xmlns="http://schemas.openxmlformats.org/spreadsheetml/2006/main" count="28" uniqueCount="28">
  <si>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</si>
  <si>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</si>
  <si>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</si>
  <si>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</si>
  <si>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</si>
  <si>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</si>
  <si>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</si>
  <si>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</si>
  <si>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</si>
  <si>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</si>
  <si>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</si>
  <si>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</si>
  <si>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</si>
  <si>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</si>
  <si>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</si>
  <si>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</si>
  <si>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</si>
  <si>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</si>
  <si>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</si>
  <si>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</si>
  <si>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</si>
  <si>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</si>
  <si>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</si>
  <si>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</si>
  <si>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 xml:space="preserve">                                     за 1 квартал 2017 года</t>
  </si>
  <si>
    <t>План  на 2017 г.</t>
  </si>
  <si>
    <t>План  на   1 кв.    2017 г.</t>
  </si>
  <si>
    <t>Испол. за   1 кв. 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</si>
</sst>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7" sqref="D27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22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276</v>
      </c>
      <c r="C7" s="10">
        <f>C8+C9+C10+C11+C12+C13</f>
        <v>32</v>
      </c>
      <c r="D7" s="11">
        <f>D8+D9+D10+D11+D12+D13</f>
        <v>27.8</v>
      </c>
      <c r="E7" s="11">
        <f t="shared" ref="E7:E24" si="0">D7-C7</f>
        <v>-4.1999999999999993</v>
      </c>
      <c r="F7" s="12">
        <f>D7/C7</f>
        <v>0.86875000000000002</v>
      </c>
    </row>
    <row r="8" spans="1:11" x14ac:dyDescent="0.25">
      <c r="A8" s="13" t="s">
        <v>5</v>
      </c>
      <c r="B8" s="23">
        <v>92</v>
      </c>
      <c r="C8" s="13">
        <v>23</v>
      </c>
      <c r="D8" s="13">
        <v>18.399999999999999</v>
      </c>
      <c r="E8" s="10">
        <f t="shared" si="0"/>
        <v>-4.6000000000000014</v>
      </c>
      <c r="F8" s="12">
        <f t="shared" ref="F8:F25" si="1">D8/C8</f>
        <v>0.79999999999999993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customHeight="1" x14ac:dyDescent="0.25">
      <c r="A10" s="14" t="s">
        <v>6</v>
      </c>
      <c r="B10" s="24">
        <v>0</v>
      </c>
      <c r="C10" s="13">
        <v>0</v>
      </c>
      <c r="D10" s="13">
        <v>0.5</v>
      </c>
      <c r="E10" s="10">
        <f t="shared" si="0"/>
        <v>0.5</v>
      </c>
      <c r="F10" s="12">
        <v>0</v>
      </c>
    </row>
    <row r="11" spans="1:11" x14ac:dyDescent="0.25">
      <c r="A11" s="14" t="s">
        <v>19</v>
      </c>
      <c r="B11" s="24">
        <v>107</v>
      </c>
      <c r="C11" s="13">
        <v>4</v>
      </c>
      <c r="D11" s="13">
        <v>0.1</v>
      </c>
      <c r="E11" s="10">
        <f t="shared" si="0"/>
        <v>-3.9</v>
      </c>
      <c r="F11" s="12">
        <f>D11/C11</f>
        <v>2.5000000000000001E-2</v>
      </c>
    </row>
    <row r="12" spans="1:11" x14ac:dyDescent="0.25">
      <c r="A12" s="14" t="s">
        <v>20</v>
      </c>
      <c r="B12" s="24">
        <v>77</v>
      </c>
      <c r="C12" s="13">
        <v>5</v>
      </c>
      <c r="D12" s="13">
        <v>8.8000000000000007</v>
      </c>
      <c r="E12" s="10">
        <f t="shared" si="0"/>
        <v>3.8000000000000007</v>
      </c>
      <c r="F12" s="12">
        <f>D12/C12</f>
        <v>1.7600000000000002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276</v>
      </c>
      <c r="C19" s="10">
        <f>C7+C14</f>
        <v>32</v>
      </c>
      <c r="D19" s="10">
        <f>D7+D14</f>
        <v>27.8</v>
      </c>
      <c r="E19" s="10">
        <f t="shared" si="0"/>
        <v>-4.1999999999999993</v>
      </c>
      <c r="F19" s="12">
        <f t="shared" si="1"/>
        <v>0.86875000000000002</v>
      </c>
    </row>
    <row r="20" spans="1:6" x14ac:dyDescent="0.25">
      <c r="A20" s="16" t="s">
        <v>13</v>
      </c>
      <c r="B20" s="29">
        <v>1555.5</v>
      </c>
      <c r="C20" s="16">
        <v>363.7</v>
      </c>
      <c r="D20" s="16">
        <v>363.7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9">
        <v>69.2</v>
      </c>
      <c r="C21" s="16">
        <v>18</v>
      </c>
      <c r="D21" s="16">
        <v>18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9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9">
        <v>427.2</v>
      </c>
      <c r="C23" s="16">
        <v>186.5</v>
      </c>
      <c r="D23" s="16">
        <v>186.5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-123</v>
      </c>
      <c r="E24" s="17">
        <f t="shared" si="0"/>
        <v>-123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2327.9</v>
      </c>
      <c r="C25" s="20">
        <f>C19+C20+C21++C22+C23+C24</f>
        <v>600.20000000000005</v>
      </c>
      <c r="D25" s="20">
        <f>D19+D20+D21+D22+D23+D24</f>
        <v>473</v>
      </c>
      <c r="E25" s="17">
        <f t="shared" ref="E25" si="2">D25-C25</f>
        <v>-127.20000000000005</v>
      </c>
      <c r="F25" s="18">
        <f t="shared" si="1"/>
        <v>0.78807064311896025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2017-04-14T03:58:57Z</dcterms:modified>
</cp:coreProperties>
</file>