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<sst xmlns="http://schemas.openxmlformats.org/spreadsheetml/2006/main" count="28" uniqueCount="28">
  <si>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</si>
  <si>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</si>
  <si>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</si>
  <si>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</si>
  <si>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</si>
  <si>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</si>
  <si>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</si>
  <si>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</si>
  <si>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</si>
  <si>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</si>
  <si>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</si>
  <si>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</si>
  <si>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</si>
  <si>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</si>
  <si>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</si>
  <si>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</si>
  <si>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</si>
  <si>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</si>
  <si>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</si>
  <si>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</si>
  <si>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</si>
  <si>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</si>
  <si>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</si>
  <si>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Прочие неналоговые доходы бюджетов сельских поселений (денежные поступления от организаций на реализацию проектов поддержки местных инициатив по проекту №2)</t>
  </si>
  <si>
    <t xml:space="preserve">                                          за 1 квартал 2021 года</t>
  </si>
  <si>
    <t>План на 2021г.</t>
  </si>
  <si>
    <t>План       на 1кв. 2021г.</t>
  </si>
  <si>
    <t>Испол. за      1 кв.2021г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</si>
</sst>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K23" sqref="K23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681</v>
      </c>
      <c r="C7" s="10">
        <f>C8+C9+C10+C11+C12+C13</f>
        <v>67</v>
      </c>
      <c r="D7" s="11">
        <f>D8+D9+D10+D11+D12+D13</f>
        <v>89.63</v>
      </c>
      <c r="E7" s="11">
        <f t="shared" ref="E7:E24" si="0">D7-C7</f>
        <v>22.629999999999995</v>
      </c>
      <c r="F7" s="12">
        <f>D7/C7</f>
        <v>1.3377611940298506</v>
      </c>
    </row>
    <row r="8" spans="1:11" x14ac:dyDescent="0.25">
      <c r="A8" s="13" t="s">
        <v>5</v>
      </c>
      <c r="B8" s="23">
        <v>134</v>
      </c>
      <c r="C8" s="13">
        <v>24</v>
      </c>
      <c r="D8" s="13">
        <v>26.9</v>
      </c>
      <c r="E8" s="10">
        <f t="shared" si="0"/>
        <v>2.8999999999999986</v>
      </c>
      <c r="F8" s="12">
        <f t="shared" ref="F8:F25" si="1">D8/C8</f>
        <v>1.1208333333333333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1" customHeight="1" x14ac:dyDescent="0.25">
      <c r="A10" s="14" t="s">
        <v>6</v>
      </c>
      <c r="B10" s="23">
        <v>16</v>
      </c>
      <c r="C10" s="13">
        <v>0</v>
      </c>
      <c r="D10" s="13">
        <v>1.65</v>
      </c>
      <c r="E10" s="10">
        <f t="shared" si="0"/>
        <v>1.65</v>
      </c>
      <c r="F10" s="12">
        <v>0</v>
      </c>
    </row>
    <row r="11" spans="1:11" x14ac:dyDescent="0.25">
      <c r="A11" s="14" t="s">
        <v>18</v>
      </c>
      <c r="B11" s="24">
        <v>196</v>
      </c>
      <c r="C11" s="13">
        <v>5</v>
      </c>
      <c r="D11" s="13">
        <v>16.7</v>
      </c>
      <c r="E11" s="10">
        <f t="shared" si="0"/>
        <v>11.7</v>
      </c>
      <c r="F11" s="12">
        <f>D11/C11</f>
        <v>3.34</v>
      </c>
    </row>
    <row r="12" spans="1:11" x14ac:dyDescent="0.25">
      <c r="A12" s="14" t="s">
        <v>19</v>
      </c>
      <c r="B12" s="24">
        <v>335</v>
      </c>
      <c r="C12" s="13">
        <v>38</v>
      </c>
      <c r="D12" s="13">
        <v>44.38</v>
      </c>
      <c r="E12" s="10">
        <f t="shared" si="0"/>
        <v>6.3800000000000026</v>
      </c>
      <c r="F12" s="12">
        <f>D12/C12</f>
        <v>1.1678947368421053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76.5" hidden="1" customHeight="1" x14ac:dyDescent="0.25">
      <c r="A18" s="14" t="s">
        <v>23</v>
      </c>
      <c r="B18" s="23">
        <v>0</v>
      </c>
      <c r="C18" s="13">
        <v>0</v>
      </c>
      <c r="D18" s="13">
        <v>0</v>
      </c>
      <c r="E18" s="10">
        <f>D18-C18</f>
        <v>0</v>
      </c>
      <c r="F18" s="12">
        <v>0</v>
      </c>
    </row>
    <row r="19" spans="1:6" x14ac:dyDescent="0.25">
      <c r="A19" s="15" t="s">
        <v>11</v>
      </c>
      <c r="B19" s="25">
        <f>B7+B14</f>
        <v>681</v>
      </c>
      <c r="C19" s="10">
        <f>C7+C14</f>
        <v>67</v>
      </c>
      <c r="D19" s="10">
        <f>D7+D14</f>
        <v>89.63</v>
      </c>
      <c r="E19" s="10">
        <f t="shared" si="0"/>
        <v>22.629999999999995</v>
      </c>
      <c r="F19" s="12">
        <f t="shared" si="1"/>
        <v>1.3377611940298506</v>
      </c>
    </row>
    <row r="20" spans="1:6" x14ac:dyDescent="0.25">
      <c r="A20" s="16" t="s">
        <v>12</v>
      </c>
      <c r="B20" s="26">
        <v>1410.7</v>
      </c>
      <c r="C20" s="16">
        <v>352.5</v>
      </c>
      <c r="D20" s="16">
        <v>352.5</v>
      </c>
      <c r="E20" s="17">
        <f t="shared" si="0"/>
        <v>0</v>
      </c>
      <c r="F20" s="18">
        <f t="shared" si="1"/>
        <v>1</v>
      </c>
    </row>
    <row r="21" spans="1:6" ht="13.5" customHeight="1" x14ac:dyDescent="0.25">
      <c r="A21" s="16" t="s">
        <v>13</v>
      </c>
      <c r="B21" s="26">
        <v>255.9</v>
      </c>
      <c r="C21" s="16">
        <v>40.5</v>
      </c>
      <c r="D21" s="16">
        <v>40.5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449.3</v>
      </c>
      <c r="C22" s="16">
        <v>0</v>
      </c>
      <c r="D22" s="16">
        <v>0</v>
      </c>
      <c r="E22" s="17">
        <f t="shared" si="0"/>
        <v>0</v>
      </c>
      <c r="F22" s="12">
        <v>0</v>
      </c>
    </row>
    <row r="23" spans="1:6" x14ac:dyDescent="0.25">
      <c r="A23" s="16" t="s">
        <v>15</v>
      </c>
      <c r="B23" s="26">
        <v>2305.8000000000002</v>
      </c>
      <c r="C23" s="16">
        <v>650</v>
      </c>
      <c r="D23" s="16">
        <v>650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-46.25</v>
      </c>
      <c r="E24" s="17">
        <f t="shared" si="0"/>
        <v>-46.25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B19+B20+B21+B22+B23+B24</f>
        <v>5102.7000000000007</v>
      </c>
      <c r="C25" s="20">
        <f>C19+C20+C21++C22+C23+C24</f>
        <v>1110</v>
      </c>
      <c r="D25" s="20">
        <f>D19+D20+D21+D22+D23+D24</f>
        <v>1086.3800000000001</v>
      </c>
      <c r="E25" s="17">
        <f t="shared" ref="E25" si="2">D25-C25</f>
        <v>-23.619999999999891</v>
      </c>
      <c r="F25" s="18">
        <f t="shared" si="1"/>
        <v>0.9787207207207208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2021-05-14T06:21:49Z</dcterms:modified>
</cp:coreProperties>
</file>