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<sst xmlns="http://schemas.openxmlformats.org/spreadsheetml/2006/main" count="28" uniqueCount="28">
  <si>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</si>
  <si>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</si>
  <si>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</si>
  <si>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</si>
  <si>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</si>
  <si>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</si>
  <si>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</si>
  <si>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</si>
  <si>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</si>
  <si>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</si>
  <si>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</si>
  <si>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</si>
  <si>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</si>
  <si>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</si>
  <si>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</si>
  <si>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</si>
  <si>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</si>
  <si>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</si>
  <si>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</si>
  <si>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</si>
  <si>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</si>
  <si>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</si>
  <si>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«Гулековское» </t>
  </si>
  <si>
    <t>Доходы от уплаты акцизов на нефтепродукты</t>
  </si>
  <si>
    <t>План  на 2015 г.</t>
  </si>
  <si>
    <t xml:space="preserve">за 9 месяцев 2015 года </t>
  </si>
  <si>
    <t>План  на 9 мес. 2015 г.</t>
  </si>
  <si>
    <t>Испол. за 9 мес. 2015г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</si>
</sst>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5" sqref="D25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22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8" t="s">
        <v>25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705</v>
      </c>
      <c r="C7" s="10">
        <f>C8+C9+C10+C11+C12+C13</f>
        <v>500</v>
      </c>
      <c r="D7" s="11">
        <f>D8+D9+D10+D11+D12+D13</f>
        <v>517.29999999999995</v>
      </c>
      <c r="E7" s="11">
        <f t="shared" ref="E7:E24" si="0">D7-C7</f>
        <v>17.299999999999955</v>
      </c>
      <c r="F7" s="12">
        <f>D7/C7</f>
        <v>1.0346</v>
      </c>
    </row>
    <row r="8" spans="1:11" x14ac:dyDescent="0.25">
      <c r="A8" s="13" t="s">
        <v>5</v>
      </c>
      <c r="B8" s="13">
        <v>172</v>
      </c>
      <c r="C8" s="13">
        <v>123</v>
      </c>
      <c r="D8" s="13">
        <v>167</v>
      </c>
      <c r="E8" s="10">
        <f t="shared" si="0"/>
        <v>44</v>
      </c>
      <c r="F8" s="12">
        <f t="shared" ref="F8:F25" si="1">D8/C8</f>
        <v>1.3577235772357723</v>
      </c>
    </row>
    <row r="9" spans="1:11" ht="25.5" hidden="1" x14ac:dyDescent="0.25">
      <c r="A9" s="14" t="s">
        <v>23</v>
      </c>
      <c r="B9" s="13"/>
      <c r="C9" s="13"/>
      <c r="D9" s="13"/>
      <c r="E9" s="10"/>
      <c r="F9" s="12"/>
    </row>
    <row r="10" spans="1:11" ht="18.75" customHeight="1" x14ac:dyDescent="0.25">
      <c r="A10" s="14" t="s">
        <v>6</v>
      </c>
      <c r="B10" s="22">
        <v>0</v>
      </c>
      <c r="C10" s="13">
        <v>0</v>
      </c>
      <c r="D10" s="13">
        <v>0.1</v>
      </c>
      <c r="E10" s="10">
        <f t="shared" si="0"/>
        <v>0.1</v>
      </c>
      <c r="F10" s="12">
        <v>0</v>
      </c>
    </row>
    <row r="11" spans="1:11" x14ac:dyDescent="0.25">
      <c r="A11" s="14" t="s">
        <v>19</v>
      </c>
      <c r="B11" s="22">
        <v>236</v>
      </c>
      <c r="C11" s="13">
        <v>150</v>
      </c>
      <c r="D11" s="13">
        <v>169</v>
      </c>
      <c r="E11" s="10">
        <f t="shared" si="0"/>
        <v>19</v>
      </c>
      <c r="F11" s="12">
        <f>D11/C11</f>
        <v>1.1266666666666667</v>
      </c>
    </row>
    <row r="12" spans="1:11" x14ac:dyDescent="0.25">
      <c r="A12" s="14" t="s">
        <v>20</v>
      </c>
      <c r="B12" s="22">
        <v>297</v>
      </c>
      <c r="C12" s="13">
        <v>227</v>
      </c>
      <c r="D12" s="13">
        <v>181.2</v>
      </c>
      <c r="E12" s="10">
        <f t="shared" si="0"/>
        <v>-45.800000000000011</v>
      </c>
      <c r="F12" s="12">
        <f>D12/C12</f>
        <v>0.79823788546255503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29.9</v>
      </c>
      <c r="C14" s="10">
        <f>C15+C16+C17+C18</f>
        <v>29.9</v>
      </c>
      <c r="D14" s="10">
        <f>D15+D16+D17+D18</f>
        <v>28.1</v>
      </c>
      <c r="E14" s="10">
        <f t="shared" si="0"/>
        <v>-1.7999999999999972</v>
      </c>
      <c r="F14" s="12">
        <f t="shared" si="1"/>
        <v>0.93979933110367897</v>
      </c>
    </row>
    <row r="15" spans="1:11" ht="38.25" hidden="1" x14ac:dyDescent="0.25">
      <c r="A15" s="14" t="s">
        <v>21</v>
      </c>
      <c r="B15" s="22"/>
      <c r="C15" s="13"/>
      <c r="D15" s="13"/>
      <c r="E15" s="10"/>
      <c r="F15" s="12"/>
    </row>
    <row r="16" spans="1:11" x14ac:dyDescent="0.25">
      <c r="A16" s="14" t="s">
        <v>9</v>
      </c>
      <c r="B16" s="22">
        <v>29.9</v>
      </c>
      <c r="C16" s="13">
        <v>29.9</v>
      </c>
      <c r="D16" s="13">
        <v>28.1</v>
      </c>
      <c r="E16" s="10">
        <f t="shared" si="0"/>
        <v>-1.7999999999999972</v>
      </c>
      <c r="F16" s="12">
        <f t="shared" si="1"/>
        <v>0.93979933110367897</v>
      </c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25.5" hidden="1" x14ac:dyDescent="0.25">
      <c r="A18" s="14" t="s">
        <v>11</v>
      </c>
      <c r="B18" s="22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3">
        <f>B7+B14</f>
        <v>734.9</v>
      </c>
      <c r="C19" s="10">
        <f>C7+C14</f>
        <v>529.9</v>
      </c>
      <c r="D19" s="10">
        <f>D7+D14</f>
        <v>545.4</v>
      </c>
      <c r="E19" s="10">
        <f t="shared" si="0"/>
        <v>15.5</v>
      </c>
      <c r="F19" s="12">
        <f t="shared" si="1"/>
        <v>1.0292508020381204</v>
      </c>
    </row>
    <row r="20" spans="1:6" x14ac:dyDescent="0.25">
      <c r="A20" s="16" t="s">
        <v>13</v>
      </c>
      <c r="B20" s="24">
        <v>2675.6</v>
      </c>
      <c r="C20" s="16">
        <v>2009.7</v>
      </c>
      <c r="D20" s="16">
        <v>2009.7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4">
        <v>62.7</v>
      </c>
      <c r="C21" s="16">
        <v>49.6</v>
      </c>
      <c r="D21" s="16">
        <v>49.6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4">
        <v>75</v>
      </c>
      <c r="C22" s="16">
        <v>74.5</v>
      </c>
      <c r="D22" s="16">
        <v>74.5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4">
        <v>1504.7</v>
      </c>
      <c r="C23" s="16">
        <v>822.4</v>
      </c>
      <c r="D23" s="16">
        <v>822.4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5">
        <v>0</v>
      </c>
      <c r="C24" s="16">
        <v>0</v>
      </c>
      <c r="D24" s="16">
        <v>-19</v>
      </c>
      <c r="E24" s="17">
        <f t="shared" si="0"/>
        <v>-19</v>
      </c>
      <c r="F24" s="18">
        <v>0</v>
      </c>
    </row>
    <row r="25" spans="1:6" s="21" customFormat="1" ht="12.75" x14ac:dyDescent="0.2">
      <c r="A25" s="20" t="s">
        <v>18</v>
      </c>
      <c r="B25" s="26">
        <f>B19+B20+B21+B22+B23+B24</f>
        <v>5052.8999999999996</v>
      </c>
      <c r="C25" s="20">
        <f>C19+C20+C21++C22+C23+C24</f>
        <v>3486.1</v>
      </c>
      <c r="D25" s="20">
        <f>D19+D20+D21+D22+D23+D24</f>
        <v>3482.6</v>
      </c>
      <c r="E25" s="17">
        <f t="shared" ref="E25" si="2">D25-C25</f>
        <v>-3.5</v>
      </c>
      <c r="F25" s="18">
        <f t="shared" si="1"/>
        <v>0.99899601273629557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2015-10-13T12:20:42Z</dcterms:modified>
</cp:coreProperties>
</file>